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3870" windowWidth="20370" windowHeight="3930" tabRatio="485" activeTab="0"/>
  </bookViews>
  <sheets>
    <sheet name="Внимание!" sheetId="1" r:id="rId1"/>
    <sheet name="Титульный" sheetId="2" r:id="rId2"/>
    <sheet name="Перечень_Товаров" sheetId="3" r:id="rId3"/>
    <sheet name="1" sheetId="4" state="hidden" r:id="rId4"/>
  </sheets>
  <definedNames>
    <definedName name="_xlnm._FilterDatabase" localSheetId="3" hidden="1">'1'!$A$2:$D$111</definedName>
    <definedName name="_xlnm._FilterDatabase" localSheetId="2" hidden="1">'Перечень_Товаров'!$A$2:$J$128</definedName>
  </definedNames>
  <calcPr fullCalcOnLoad="1"/>
</workbook>
</file>

<file path=xl/sharedStrings.xml><?xml version="1.0" encoding="utf-8"?>
<sst xmlns="http://schemas.openxmlformats.org/spreadsheetml/2006/main" count="759" uniqueCount="459">
  <si>
    <t>Магос Корунд или эквивалент – паста для очистки сильно загрязнённых рук.</t>
  </si>
  <si>
    <t>Магос Лэри Люкс или эквивалент – концентрированное средство для  мытья посуды и пищевого оборудования.</t>
  </si>
  <si>
    <t>Краска МА-15, 30кг, белая</t>
  </si>
  <si>
    <t>Краска МА-15, 2.5 кг, белая</t>
  </si>
  <si>
    <t>Эмаль ПФ-115, 25кг, белая</t>
  </si>
  <si>
    <t>Эмаль ПФ-115, 2.5кг, белая</t>
  </si>
  <si>
    <t>Эмаль НЦ-132П,25кг, белая</t>
  </si>
  <si>
    <t>Эмаль НЦ-132П,2.5кг, белая</t>
  </si>
  <si>
    <t>Краска для дорожной разметки АК-511, 30кг, белая</t>
  </si>
  <si>
    <t>Краска фасадная ВД – АК 1180 (15кг), белая</t>
  </si>
  <si>
    <t>Валик малярный меховой ВМ-100/48</t>
  </si>
  <si>
    <t>http://www.giacint.ru</t>
  </si>
  <si>
    <t>Валик малярный меховой ВМ-150/48</t>
  </si>
  <si>
    <t>Валик малярный меховой ВМ-200/48</t>
  </si>
  <si>
    <t>Валик малярный меховой ВМ-250/48</t>
  </si>
  <si>
    <t>Валик малярный поролоновый ВП-100/48 бесшовный</t>
  </si>
  <si>
    <t>Валик малярный поролоновый ВП-150/48 бесшовный</t>
  </si>
  <si>
    <t>Валик малярный поролоновый ВП-200/48 бесшовный</t>
  </si>
  <si>
    <t>Валик малярный поролоновый ВП-250/48 бесшовный</t>
  </si>
  <si>
    <t>Кисть круглая КР-20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</si>
  <si>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20 мм</t>
  </si>
  <si>
    <t>Кисть круглая КР-30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</si>
  <si>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30 мм</t>
  </si>
  <si>
    <t>Кисть круглая КР-40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</si>
  <si>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40 мм</t>
  </si>
  <si>
    <t>Кисть круглая КР-50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</si>
  <si>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50 мм</t>
  </si>
  <si>
    <t>Кисть круглая КР-60</t>
  </si>
  <si>
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Обойма из полиамида.ГОСТ 10597-87.Диаметр кисти, 60 мм</t>
  </si>
  <si>
    <t>Кисть флейцевая КФ-20</t>
  </si>
  <si>
    <t>Кисть флейцевая КФ-35</t>
  </si>
  <si>
    <t>Кисть флейцевая КФ-50</t>
  </si>
  <si>
    <t>Кисть флейцевая КФ-70</t>
  </si>
  <si>
    <t>Кисть флейцевая КФ-100</t>
  </si>
  <si>
    <t>Кисть радиаторная КФР-25</t>
  </si>
  <si>
    <t>Кисть радиаторная КФР-50</t>
  </si>
  <si>
    <t>Кисть радиаторная КФР-63</t>
  </si>
  <si>
    <t>Растворитель Р-646, 1 л.</t>
  </si>
  <si>
    <t>Растворитель Р-646, 10 л.</t>
  </si>
  <si>
    <t>Уайт-спирит, 1 л.</t>
  </si>
  <si>
    <t>Уайт-спирит ГОСТ 3134-78.
Фасовка: 1л.</t>
  </si>
  <si>
    <t>Уайт-спирит, 10 л.</t>
  </si>
  <si>
    <t>Уайт-спирит ГОСТ 3134-78.
Фасовка: 10л.</t>
  </si>
  <si>
    <r>
      <t>Вантуз сантехнический бытовой резиновый с деревянной ручкой покрытой лаком. Состоит из резинового клапана и деревянной ручки. Диаметр клапана 100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10) мм. Длина ручки 20 (±1)см.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</si>
  <si>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185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</si>
  <si>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202 (+10) мм Толщина кисти, 6 (</t>
    </r>
    <r>
      <rPr>
        <sz val="10"/>
        <rFont val="Symbol"/>
        <family val="1"/>
      </rPr>
      <t>+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</si>
  <si>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214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</si>
  <si>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222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</si>
  <si>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r>
      <t>Для проведения малярных работ широкого спектра различными составами ЛКМ. Ворс состоит из натуральной белой свиной щетины, распушенной на концах. Ручка из древесины. Металлический бандаж.ГОСТ 10597-87.Длина  230 (+10) мм Толщина кисти, 9 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>1) мм</t>
    </r>
  </si>
  <si>
    <t>Бак пластиковый (пищевой) с крышкой. Емкость общего назначения, для хранения пищевых и непищевых жидкостей. Две ручки выполнены заодно с корпусом для перемещения.
Материал баков устойчив к ультрафиолетовому воздействию, не изменяет физических, химических и вкусовых свойств хранящихся жидкостей. 
Объем: 35л. Высота – 42 см, диаметр – 37 см, цвет - белый</t>
  </si>
  <si>
    <t>Ведро овальное с с ручкой и отбортовкой, из полиэтилена марки 277-73 ГОСТ 16338-85 ёмкостью 12 литров, предназначено для пищевых продуктов. Овальная форма создаёт удобство при переносе ведра. Изготавливается методом литья по ГОСТР 50962-96 . Размер ведра: высота: 30(±2)см, диаметр 32 *23 (±1)см.</t>
  </si>
  <si>
    <t>Вместимость -12л. Изготавливается из проката тонколистового толщиной 0,50-0,70 мм ГОСТ 14918-80, горячеоцинкованного по ГОСТ 20558-82, предназначено для хранения и переноски холодной воды. Дужки к ведрам изготовляют из проволоки диаметром 5-6 мм ГОСТ 1668-73.Герметичность швов обеспечивается нанесением уплотнительной пасты. Жесткость корпуса обеспечивается  ребрами жесткости.
Размеры (D* H* d) 282*255*208 (±10) мм</t>
  </si>
  <si>
    <t>Вместимость - 9л.Изготавливается из проката тонколистового толщиной 0,50-0,70 мм ГОСТ 14918-80, горячеоцинкованного по ГОСТ 20558-82, предназначено для хранения и переноски холодной воды. Дужки к ведрам изготовляют из проволоки диаметром 5-6 мм ГОСТ 1668-73.Герметичность швов обеспечивается нанесением уплотнительной пасты. Жесткость корпуса обеспечивается  ребрами жесткости.
Размеры (D* H* d) 260*235*185  (±10) мм</t>
  </si>
  <si>
    <t>Для раскалывания льда. Лезвие топора имеет прямую режущую кромку. Материал колющей части – кованая инструментальная сталь (У7,  65Г), твердость лезвия 50 –
53 HRC. Металлическая ручка диаметром 25мм и длиной 1100мм. Вес:  1,2 (+0,1) кг. Рамер (Ш*Д) 145*1270 (±10)мм</t>
  </si>
  <si>
    <t>Лом обыкновенный ЛО-24 примененяется для рыхления плотных, мерзлых и скальных грунтов. 
Изготавливается из конструкционной круглой стали Ст45, имеет защитное покрытие от коррозии и ржавчины. Концы лома термически обработаны на длине не менее 150 мм.  Характеристики: длина 1200 мм; диаметр: 24 мм</t>
  </si>
  <si>
    <r>
      <t>Пакеты для мусора из полиэтилена высокого давления. Плотность: 65 (+5) мкм (усиленные). Цвет – черный. Размер 70x110(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</si>
  <si>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r>
      <t>Пакеты для мусора из полиэтилена высокого давления. Плотность: 15 (+5) мкм (усиленные). Цвет – черный. Размер 50x60(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</si>
  <si>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r>
      <t>Пакеты для мусора из полиэтилена высокого давления. Плотность: 40 (+5) мкм (усиленные). Цвет – черный. Размер 60x70(</t>
    </r>
    <r>
      <rPr>
        <sz val="10"/>
        <rFont val="Symbol"/>
        <family val="1"/>
      </rPr>
      <t>±</t>
    </r>
    <r>
      <rPr>
        <sz val="10"/>
        <rFont val="Arial Cyr"/>
        <family val="0"/>
      </rPr>
      <t>5)см
В упаковке 50 штук (Допускается иная упаковка, кратная 10, но не более 50 шт./упак., при условии сохранения  общего количества товара в шт.)</t>
    </r>
  </si>
  <si>
    <t>Двухслойная туалетная бумага с перфорацией, изготовленная из первичной целлюлозы, имеет мягкую и прочную поверхность с высокой гигроскопичностью. 
•Длина рулона, не менее - 26 м.
•Ширина рулона - 9,5 (+0,5) см.
•В одном рулоне не менее 208 листов.
•Размер листа - 9,5х12,5 (+0,5) см.
•На втулке (внутренний диаметр 4,5 см).
Цвет: белый.  Упаковка: 4 рулона.</t>
  </si>
  <si>
    <t>Окномойка 25см, поворотная, с резинкой и губкой, с алюминиевой телескопической ручкой длиной 120 (+10) см.
Губка имеет защитный слой-сетку, продлевающий срок службы и  позволяющий эфективно удалять загрязнения.
Окномойка имеет поворотную кнопку, благодаря которой меняет угол наклона на 45 град. и вращается на 360 град.</t>
  </si>
  <si>
    <t>Подразделениям находящимся в прямом подчинении Ректора или проректора Штымова З.М., 
на  "Титульном"листе подпись проректора по направлению НЕ ТРЕБУЕТСЯ</t>
  </si>
  <si>
    <t>СОГЛАСОВАНО</t>
  </si>
  <si>
    <t>Проректор</t>
  </si>
  <si>
    <t>З.М.Штымов</t>
  </si>
  <si>
    <t>Швабра деревянная  с черенком 120(+10) см. Длина основания 45 см. Диаметр черенка 22(+3) мм. Изготовлена из бука. Черенок и основание должны быть гладкими и не должены иметь трещин, отщепов, червоточин, сколов и других пороков.Черенок и основание должны быть надежно (неподвижно) закреплены и должны быть покрыты лаком.</t>
  </si>
  <si>
    <t>Натуральное хозяйственное мыло изготовлено из высококачественного сырья с добавлением глицерина. Обладает высокой моющей способностью. Предназначено для стирки изделий из различных тканей и санитарно-гигиенических целей. Не раздражает кожу, не вызывает аллергических реакций, не оказывает вредного воздействия на окружающую среду.В индивидуальной упаковке. Нетто – не менее 200 г.</t>
  </si>
  <si>
    <t>Универсальный стиральный порошок. Средство моющее синтетическое порошкообразное  включающее в состав несколько типов поверхностно-активных веществ, силикаты, энзимы, смягчители воды, фото и оптический отбеливатели, отдушки. Упаковка: картонная коробка, масса нетто 400 гр.</t>
  </si>
  <si>
    <t>Щетка - швабра для пола 28 см, с резьбой, без черенка</t>
  </si>
  <si>
    <r>
      <t>Щетка - швабра для пола L-280 мм. Деревянная овальная колодка с резьбовым отверстием диаметром – 22 мм для крепления черенка. Высота щетины из полимерного пластика 60(</t>
    </r>
    <r>
      <rPr>
        <sz val="10"/>
        <rFont val="Symbol"/>
        <family val="1"/>
      </rPr>
      <t>±</t>
    </r>
    <r>
      <rPr>
        <sz val="10"/>
        <rFont val="Times New Roman"/>
        <family val="1"/>
      </rPr>
      <t xml:space="preserve">10) мм., количество рядов щетины-6 (шесть). </t>
    </r>
  </si>
  <si>
    <t>Стиральный порошок (для ручной стирки), 400 гр</t>
  </si>
  <si>
    <t>Дезинфицирующее средство с моющим эффектом (Магос-дез), 1 л.</t>
  </si>
  <si>
    <t>Нейтральное сильноконцентрированное универсальное моющее средство с дезинфицирующим эффектом (Магос Унидем), 1 л.</t>
  </si>
  <si>
    <t>Щелочное сильноконцентрированное моющее и обезжиривающее средство с дезинфицирующим эффектом (Магос Унидем Супер), 1 л.</t>
  </si>
  <si>
    <t>Метла синтетическая круглая с черенком</t>
  </si>
  <si>
    <t>Для ручной уборки территории. Из  полипропилена марки 21030 по ГОСТ 26996 – 86 . Метла сделана из гибких ондулированных (рифленых) прутьев. Особенность данной метлы состоит в том, что кончики ее щетинок распушены, что позволяет убирать даже самый мелкий мусор и использовать ее внутри помещения
круглая; 
длина ворса 320-350 мм.;
диаметр основания 90 мм
цвет: зелёный, синий, красный, жёлтый; 
черенок берёзовый, без сучков; 
длина черенка 1200-1300мм.; 
диаметр черенка 25-27мм.; 
вес без черенка 380-400гр.; 
температура эксплуатации до -55°С.</t>
  </si>
  <si>
    <t>Нейтральное концентрированное моющее и обезжиривающее средство нового поколения (Магос Нейтрос), 1 л.</t>
  </si>
  <si>
    <t>Средство для химического удаления минеральных отложений из охлаждающих и тепловых систем, остатков цементных растворов (Магос Антикам 2),1 л.</t>
  </si>
  <si>
    <t>Средство для химического удаления минеральных отложений, ржавчины с хромированных и никилерованных поверхностей (Магос МПК), 1 л.</t>
  </si>
  <si>
    <t>Средство для чистки сантехники, удаления ржавчины и мытья загрязнённых поверхностей из кафеля, фаянса, нержавеющей стали (Магос Санмет Плюс), 1 л.</t>
  </si>
  <si>
    <t>Концентрированное средство для удаления жировых отложений и нагаров (Магос Профи), 1 л.</t>
  </si>
  <si>
    <t>Средство для растворения жировых отложений в канализационных системах (Магос Техно), 0,5 л.</t>
  </si>
  <si>
    <t>Средство для удаления жвачки (Магос Джин) 0,5л.</t>
  </si>
  <si>
    <t>Средство для удаления маркера, остатков скотча (Магос Супер Джин) 0,5л.</t>
  </si>
  <si>
    <t>Концентрированное нейтральное средство для чистки ковров и ковровых покрытий с антистатиком (Магос Унипол) 1 л.</t>
  </si>
  <si>
    <t>Концентрированнный освежитель воздуха (Магос Мечта) 1 л.</t>
  </si>
  <si>
    <t>Универсальное жидкое мыло (Магос Утро) 1 л.</t>
  </si>
  <si>
    <t>Универсальное жидкое крем-мыло с натуральным маслом ромашки и ланолином (Магос Утро бархат) 1л.</t>
  </si>
  <si>
    <t>Паста для очистки сильнозагрязнённых рук с антисептическим и ранозаживляющим эффектом (Магос Корунд), туба 200 мл.</t>
  </si>
  <si>
    <t>Кисть плоская (35мм)</t>
  </si>
  <si>
    <t>Кисть плоская (70мм)</t>
  </si>
  <si>
    <t>Ванночка для краски</t>
  </si>
  <si>
    <t>Поддон малярный для краски. Необходим при покраске потолка и стен. Приподнятая часть поддона используется для раскатывания валика и отжимания из него излишков краски.
Размер:  33х35 (+2) см</t>
  </si>
  <si>
    <t>Лопата штыковая ЛКО-3 с ребром жёсткости, без черенка</t>
  </si>
  <si>
    <t>Лопата совковая песочная ЛСП с ребром жёсткости, без черенка</t>
  </si>
  <si>
    <t>Лопата совковая растворная ЛС-01, без черенка</t>
  </si>
  <si>
    <t>http://www.giacint.ru/view/10061/</t>
  </si>
  <si>
    <t>Используется для перекапывания или перебрасывания земли, песка и других сыпучих материалов. Сталь, 53 HRC, окрашенная эмалью с ребром жесткости, которое обеспечивает максимальную прочность. Размеры рабочей части 260*210 мм. ГОСТ 19596-87</t>
  </si>
  <si>
    <t>Используется для перекапывания или перебрасывания земли, песка и других сыпучих материалов. Сталь, 53 HRC, окрашенная эмалью с ребром жесткости, которое обеспечивает максимальную прочность. Размеры рабочей части 272*255 мм. ГОСТ 19596-87</t>
  </si>
  <si>
    <t>Используется для перемешивания расствора, перекапывания или перебрасывания земли, песка и других сыпучих материалов. Сталь, 53 HRC, окрашенная эмалью. Размеры рабочей части 272*255 мм. ГОСТ 19596-88</t>
  </si>
  <si>
    <t>http://www.giacint.ru/tool/20126/</t>
  </si>
  <si>
    <t>http://www.giacint.ru/view/10059/</t>
  </si>
  <si>
    <t>Состав: карбонат кальция, сода, А-ПАВ, сульфат натрия, силикат натрия, отдушка.. Чистящий порошок с эффектом соды, для чистки и дезинфекции различных поверхностей. Эффективно удаляет все виды жировых загрязнений, пригоревшие пятна, обеспечивает гигиеническую чистоту. Масса НЕТТО - 400 гр.</t>
  </si>
  <si>
    <t>Средство дезинфецирующее. Средство “Хлорамин” представляет собой натриевую соль хлорамида бензолсульфокислоты, выпускается в виде кристаллического порошка от белого до светло-желтого цвета со слабым запахом хлора. Содержание активного хлора в средстве составляет 24÷27 процентов. ГОСТ 12.1.007-76
В упаковке 50 пакетов по 300 грамм</t>
  </si>
  <si>
    <t>Окномойка с резинкой и губкой, с короткой ручкой, (губка+сгон 25см)</t>
  </si>
  <si>
    <t>Швабра-окономойка, телескопическая ручка (тип York)</t>
  </si>
  <si>
    <t>Описание: Средство представляет собой прозрачную жидкость голубого цвета со слабым специфическим запахом применяемой отдушки. Содержит в качестве действующих веществ полигексаметиленгуанидин гидрохлорид (ПГПГ), алкилдиметилбензиламмоний и алкилдиметил (этилбензил) аммоний хлориды (ЧАС) и другие функциональные добавки.
Срок годности средства составляет 3 года, рабочих растворов - 14 суток.
Средство обладает антимикробной активностью в отношении бактерий ( в т.ч. возбудителей туберкулёза), вирусов (возбудителей энтеровирусных инфекций – полиомелита, Коксаки, ECHO; энтеральных и парентеральных гепатитов, ВИЧ-инфекции; ОРВИ, гриппа, «птичьего» гриппа H5NI и др; гер-петической, цитомегаловирусной, аденовирусной и др. инфекций) и грибов (возбудителей кандидозови дерматофитий); а также моющими и дезодирующими свойствами. Растворы средства  не портят обрабатываемые объекты, не обесцвечивают ткани. Подтвержденный класс опасности по ГОСТ 12.1.007-76, не выше 4.
Упаковка: Флакон 1 литр</t>
  </si>
  <si>
    <t>Описание: Концентрированное моющее средство с приятным запахом, пригодное для мытья и предварительной дезинфекции любых поверхностей, оборудования (в т.ч. пищевого), посуды, тары. Обладает  высокой эмульгирующей способностью, благодаря чему удаляет загрязнения с пористых металлов (мрамор, дерево, кожа, винил, дермантин, линолеум, мармолеум, пластик, резина и др.) и поверхностей имеющих сложный рельеф. Может применяться для уборки полов, покрытых полимерными лаками. Хорошо удаляет пищевые запахи (в т.ч. от мяса и рыбы). Не оставляет следов и разводов. Разводится в воде любой температуры и жёсткости. рН – 6,5÷7,5 нейтральное. Не содержит хлора, фенолов и других токсичных веществ. Биоразлагаемо, не воздействует на кожу и органы дыхания. Разведение 1:20÷1:500.Подтвержденный класс опасности по ГОСТ 12.1.007-76, не выше 4.
Состав: Композиция НПАВ и АПАВ, лимонная кислота, КОН, неонол, ЭДТА, кокамоамфоацетат натрия, катамин АБ, трилон А, ОЭДФК, консервант, отдушка. 
Упаковка: Флакон 1 литр</t>
  </si>
  <si>
    <t>Описание: концентрированное моющее средство, предназначенное для мытья и предварительной дезинфекции полов, стен, производственного (в т.ч. пищевого) оборудования, вентиляции и вытяжек, поверхностей из любых материалов (кроме натуральной кожи и лака), мытья и замачивания посуды. Применяется для проведения генеральных уборок. Обладает высокой эмульгирующей способностью, благодаря чему удаляет загрязнения с пористых материалов (мрамор, дерево, винил, дермантин, линолеум, мармолеум, пластик, резина и др.) и поверхностей, имеющих сложный рельеф. Хорошо удаляет пищевые запахи ( в т.ч. от мяса и рыбы). Не оставляет следов и разводов. Разводится в воде любой температуры и жёсткости. рН-9-10 слабощелочное.  Может использоваться в специализированной моечной технике. Не содержит хлора, фенолов и других токсичных веществ. Биоразлагаемо. Подтвержденный класс опасности по ГОСТ 12.1.007-76, не выше 4.
Состав: Композиция НПАВ и АПАВ, бутилдигликоль, КОН, неонол, ЭДТА, полигликолевый эфир, кокамоамфоацетат натрия,  катамин АБ, трилон А, ОЭДФК, консервант. 
Упаковка: Флакон 1 литр.</t>
  </si>
  <si>
    <t>Описание: концентрированное, моющее средство, обладающее высокой эмульгирующей способностью. Хорошо моет полы из любых материалов, особенно наливные и из нату-рального камня. Может применяться для мытья фасадов зданий и стёкол. Хорошо смывает комбинированные загрязнения. Не оставляет следов и разводов. Разводится в воде лю-бой температуры и жёсткости. Концентрация: 1:20-1:300. Подтвержденный класс опасности по ГОСТ 12.1.007-76, не выше 4.
Состав: комплекс НПАВ, АПАВ, соли смягчения воды, комплексообразователи, консервант. рН – 6,5
Упаковка: Флакон 1 литр</t>
  </si>
  <si>
    <r>
      <t>Описание: концентрированное средство, предназначенное для удаления различных минеральных отложений, подтёков и следов ржавчины с кафельной и гранитной плитки, поверхностей из пластика, линолеума, резины, металла, стекла. Используется также для чистки сантехники и удаления мочевого камня. Хорошо убирает остатки строительных растворов и высолов внутри и снаружи зданий. Разводится в воде любой температуры и жёсткости. рН 1</t>
    </r>
    <r>
      <rPr>
        <sz val="10"/>
        <rFont val="Arial Cyr"/>
        <family val="0"/>
      </rPr>
      <t>-3. Биоразлагаемо. Разведение 1:2-1:20.Не обладает  резорбтивным, аллергенным действием.Подтвержденный класс опасности по ГОСТ 12.1.007-76, не выше 3.
Состав:  НПАВ, органические и минеральные кислоты, комплексообразователи, катамин, ингибитор коррозии. 
Упаковка: Флакон 1 литр</t>
    </r>
  </si>
  <si>
    <t>Средство для удаления минеральных отложений, ржавчины, накипи. Не повреждает поверхности, резиновые прокладки, хромированные и никелированные металлы.  рН 1-2. В зависимости от загрязнений концентрация 1:1-1:20. Подтвержденный класс опасности по ГОСТ 12.1.007-76, не выше 3.
Состав: НПАВ, ингибиторы коррозии, органические и минеральные кислоты, отдушка. 
Упаковка: Флакон 1 литр</t>
  </si>
  <si>
    <t>Описание: Гелеобразное моющее средство для ручной и автоматической мойки лакокрасочных, гранитных, мраморных, кафельных, фаянсовых и других поверхностей, изделий из нержавеющей стали, никеля, хрома, латуни.
Удаляет жиры, ржавчину, минеральные и другие загрязнения. Экономичен. рН 2. Биоразлагаемо.  Концентрация 1:1-1:100. Не обладает кожно-раздражающим, резорбтивным, аллергенным действием. Подтвержденный класс опасности по ГОСТ 12.1.007-76, не выше 4.
Состав:Оптимизированная смесь НПАВ и АПАВ, неорганические и минеральные кислоты, краситель, консервант.
Упаковка: Флакон 1 литр</t>
  </si>
  <si>
    <t>Описание: Концентрат хорошо растворимый в воде. Предназначен для чистки и удаления жировых отложений, нагара, мытья и обезжиривания различных поверхностей ( плит, жаровен, форм вытяжного оборудования, печей и т.д.). В зависимости от загрязнения разводится до 1:5 при замачивании до 1:100 Биоразлагаемо. рН 14.Не обладает  резорбтивным, аллергенным действием.Подтвержденный класс опасности по ГОСТ 12.1.007-76, не выше 3.
Состав: гидоокись калия, натрия метасиликат, НПАВ, неорганические соли, комплексообразователь. 
Упаковка: Флакон 1 литр</t>
  </si>
  <si>
    <t>Описание: Концентрат хорошо растворимый в воде. Предназначен для удаления жировых отложений и органики в канализационных системах, стоках и жироуловителях. Средство не разрушает поверхности из металлов, керамики, полимеров и пластиков, не воздействует на используемые в инженерных системах прокладки и уплотнители. Биоразлагаемо.Не обладает  резорбтивным, аллергенным действием.Подтвержденный класс опасности по ГОСТ 12.1.007-76, не выше 3. Готово к применению. рН – 14
Состав: гидоокись калия, натрия метасиликат, НПАВ, неорганические соли, комплексообразователь.
Упаковка: Флакон 0,5 литра</t>
  </si>
  <si>
    <t>Описание: Не оставляет разводов, может применяться при отрицательных температурах до -10С. Биоразлагаемо, не воздействует на кожу и органы дыхания. Не содержит метанола, хлора, фосфатов, щелочей и других токсичных веществ. рН –нейтрально. Можно дополнительно разводить водой до 1:3.Не обладает кожно-раздражающим, резорбтивным, аллергенным действием. Подтвержденный класс опасности по ГОСТ 12.1.007-76, не выше 4.
Состав: НПАВ, изопропиловый спирт, бутилдигликоль, триэтаноламин, краситель, отдушка, консервант.
Упаковка: Флакон 0,75 литра с триггером (курком)</t>
  </si>
  <si>
    <t>Наименование, торговая марка, функциональные и качественные характеристики, другие требования к закупаемой продукции</t>
  </si>
  <si>
    <t>Объем (количество) заказываемой продукции</t>
  </si>
  <si>
    <t>I квартал</t>
  </si>
  <si>
    <t>II квартал</t>
  </si>
  <si>
    <t>III квартал</t>
  </si>
  <si>
    <t>IV квартал</t>
  </si>
  <si>
    <t>Единица измерения</t>
  </si>
  <si>
    <t>№ п/п</t>
  </si>
  <si>
    <t>шт.</t>
  </si>
  <si>
    <t>Прибл. Цена за ед.</t>
  </si>
  <si>
    <t>Приблизит. стоимость</t>
  </si>
  <si>
    <t>Ср-ва от иной приносящей доход деятельности</t>
  </si>
  <si>
    <t>1. Общие сведения</t>
  </si>
  <si>
    <t>Место, условия и сроки (периоды) осуществления поставок</t>
  </si>
  <si>
    <t>Сумма средств, предусмотренных на закупку</t>
  </si>
  <si>
    <t>Источник финансирования закупок 
(бюджет, внебюджет, смета, статья расходов)</t>
  </si>
  <si>
    <t>УТВЕРЖДАЮ</t>
  </si>
  <si>
    <t>Приблизительная цена по Плану:</t>
  </si>
  <si>
    <t>Лист "Перечень Товаров" :</t>
  </si>
  <si>
    <t>Ячейки доступные для редактирования выделены цветом</t>
  </si>
  <si>
    <t>Лист содержит унифицированный перечень Товаров и требуется лишь указать необходимое количество</t>
  </si>
  <si>
    <t>Список не сортировать!</t>
  </si>
  <si>
    <t>ХОЗЯЙСТВЕННЫЕ ТОВАРЫ</t>
  </si>
  <si>
    <t xml:space="preserve">Вантуз для с/у </t>
  </si>
  <si>
    <t xml:space="preserve">Веник-сорго прошивной </t>
  </si>
  <si>
    <t xml:space="preserve">Ерш д/туалета + стакан </t>
  </si>
  <si>
    <t>компл.</t>
  </si>
  <si>
    <t>шт</t>
  </si>
  <si>
    <t>Мыло туалетное</t>
  </si>
  <si>
    <t>рул.</t>
  </si>
  <si>
    <t>Перчатки латексные с хлопковым напылением</t>
  </si>
  <si>
    <t>Полотенца бумаж., 2-сл., слож "Z",  200 листов</t>
  </si>
  <si>
    <t xml:space="preserve">Сода кальцинированная 700г </t>
  </si>
  <si>
    <t>Для того, чтобы на печать не выводить позиции которые вы не планируете закупать ( с нулевой стоимостью) необходимо сделать  следующее (показано на рисунках):</t>
  </si>
  <si>
    <t>1. Нажмите на кнопку со стрелкой в углу столбца "Приблизительная стоимость" . В ниспадающем списке выберите слово (Условие…)</t>
  </si>
  <si>
    <t>2. Появившемся окне поочередно нажмите соответствующие кнопки и выберите указанные значения (как показано на рисунке). После выбора нажмите кнопку ОК</t>
  </si>
  <si>
    <t>3.После проведенных манипуляций нулевых значений быть не должно. Можете печатать документ.</t>
  </si>
  <si>
    <t>4. Если понадобится отобразить все значения, тогда действуйте по пункту 1, только вместо слова (Условие…) выберите слово (Все)</t>
  </si>
  <si>
    <t>Проректор по направлению</t>
  </si>
  <si>
    <t>Форма №7 "Хозяйственные товары"</t>
  </si>
  <si>
    <t>Всего по Плану</t>
  </si>
  <si>
    <r>
      <t xml:space="preserve">В случае внесения форму данных о товаре не относящегося  к вышеперечисленным группам </t>
    </r>
    <r>
      <rPr>
        <b/>
        <u val="single"/>
        <sz val="10"/>
        <rFont val="Arial Cyr"/>
        <family val="0"/>
      </rPr>
      <t>- такой товар закупаться не будет.</t>
    </r>
    <r>
      <rPr>
        <b/>
        <sz val="10"/>
        <rFont val="Arial Cyr"/>
        <family val="0"/>
      </rPr>
      <t xml:space="preserve"> </t>
    </r>
  </si>
  <si>
    <t>Цены на товары необходимо указывать - РЫНОЧНЫЕ</t>
  </si>
  <si>
    <t>Согласования на листе "Перечень товаров" производится до получения виз на "Титульном" листе.</t>
  </si>
  <si>
    <t>Форма№7  "Хозтовары"</t>
  </si>
  <si>
    <t>Хозяйственные товары и принадлежности;</t>
  </si>
  <si>
    <t>Садово-огородный инвентарь;</t>
  </si>
  <si>
    <t>Бытовые и профессиональные моющие/дезинфецирующие средства;</t>
  </si>
  <si>
    <t>Средства гигиены;</t>
  </si>
  <si>
    <t>Перчатки трикотажные с ПВХ</t>
  </si>
  <si>
    <t>Туалетная бумага для диспенсеров, 200м</t>
  </si>
  <si>
    <t>Средство для мытья стёкол и зеркал готовое с триггером (0,75л) (Магос зеркальный)</t>
  </si>
  <si>
    <t>Концентрированное средство для мытья посуды и пищевого оборудования в любой воде (0,5л) (Магос Лэри)</t>
  </si>
  <si>
    <t>Данная форма заполняется только Административно-хозяйственными подразделениями!</t>
  </si>
  <si>
    <t xml:space="preserve">Бак 35л пищевой пластмассовый с крышкой </t>
  </si>
  <si>
    <t xml:space="preserve">Мочалка металлическая </t>
  </si>
  <si>
    <t>Полотенца бумаж. 2-сл., (в упаковке 4 рулона)</t>
  </si>
  <si>
    <t>Тряпка для мытья пола, 60х70 см</t>
  </si>
  <si>
    <t>Туалетная бумага  2-слоя,  (в упаковке 4 рулона)</t>
  </si>
  <si>
    <t>Туалетная бумага, 50 метров</t>
  </si>
  <si>
    <t xml:space="preserve">Щетка-скрабер для мытья стен, с черенком </t>
  </si>
  <si>
    <t xml:space="preserve">Моющая и дизенфицирующая жидкость БЕЛИЗНА, 1100г </t>
  </si>
  <si>
    <t xml:space="preserve">Мыло хозяйственное, 65%, 200г </t>
  </si>
  <si>
    <t>Универсальное  чистящее средство "Пемолюкс " 400г</t>
  </si>
  <si>
    <t xml:space="preserve">Хлорамин (в упаковке 50 пакетов по 300 грамм) </t>
  </si>
  <si>
    <t>Хлорная известь, 22кг, мешок</t>
  </si>
  <si>
    <t xml:space="preserve">Черенок березовый для граблей и метел </t>
  </si>
  <si>
    <t>Наименование ЦФУ</t>
  </si>
  <si>
    <r>
      <t xml:space="preserve">Руководитель ЦФУ </t>
    </r>
    <r>
      <rPr>
        <i/>
        <sz val="12"/>
        <rFont val="Times New Roman"/>
        <family val="1"/>
      </rPr>
      <t>(Ф.И.О.)</t>
    </r>
  </si>
  <si>
    <r>
      <t xml:space="preserve">Ответственный представитель ЦФУ
</t>
    </r>
    <r>
      <rPr>
        <i/>
        <sz val="12"/>
        <rFont val="Times New Roman"/>
        <family val="1"/>
      </rPr>
      <t>(Ф.И.О. без сокращений)</t>
    </r>
  </si>
  <si>
    <r>
      <t xml:space="preserve">Телефон (рабочий/ местный, моб.), факс, E-mail </t>
    </r>
    <r>
      <rPr>
        <i/>
        <sz val="12"/>
        <rFont val="Times New Roman"/>
        <family val="1"/>
      </rPr>
      <t xml:space="preserve"> (ответственного представителя)</t>
    </r>
  </si>
  <si>
    <t>Руководитель ЦФУ</t>
  </si>
  <si>
    <t>Ответственный представитель ЦФУ</t>
  </si>
  <si>
    <t>пара</t>
  </si>
  <si>
    <t>Лак битумный БТ-577 (Кузбасслак) (10л)</t>
  </si>
  <si>
    <t>Лак битумный БТ-577 (Кузбасслак) (40л)</t>
  </si>
  <si>
    <t>Валик меховой (100мм)</t>
  </si>
  <si>
    <t>Валик меховой (150мм)</t>
  </si>
  <si>
    <t>Валик меховой (200мм)</t>
  </si>
  <si>
    <t>Валик меховой (250мм)</t>
  </si>
  <si>
    <t>Валик паралоновый (100мм)</t>
  </si>
  <si>
    <t>Валик паралоновый (150мм)</t>
  </si>
  <si>
    <t>Валик паралоновый (200мм)</t>
  </si>
  <si>
    <t>Валик паралоновый (250мм)</t>
  </si>
  <si>
    <t>Кисть круглая (20мм)</t>
  </si>
  <si>
    <t>Кисть круглая (30мм)</t>
  </si>
  <si>
    <t>Кисть круглая (40мм)</t>
  </si>
  <si>
    <t>Кисть круглая (50мм)</t>
  </si>
  <si>
    <t>Кисть круглая (60мм)</t>
  </si>
  <si>
    <t>Кисть плоская (20мм)</t>
  </si>
  <si>
    <t>Кисть плоская (50мм)</t>
  </si>
  <si>
    <t>Кисть плоская (100мм)</t>
  </si>
  <si>
    <t>Кисть радиаторная (25мм)</t>
  </si>
  <si>
    <t>Кисть радиаторная (50мм)</t>
  </si>
  <si>
    <t>Кисть радиаторная (63мм)</t>
  </si>
  <si>
    <t>Растворитель Р-646 (10л)</t>
  </si>
  <si>
    <t>Уайт-спирит (10л)</t>
  </si>
  <si>
    <t>Ванночка для краски 33х35 см</t>
  </si>
  <si>
    <t>Краска МА-15 (30кг), белая</t>
  </si>
  <si>
    <t>Краска МА-15 (2,5кг), белая</t>
  </si>
  <si>
    <t>Эмаль ПФ-115 (2,5кг), белая</t>
  </si>
  <si>
    <t>Краска для дорожной разметки АК-511 (30кг), белая</t>
  </si>
  <si>
    <t>Краска фасадная ВДАК (Фасадная для внутренних и наружных работ) (15кг), белая</t>
  </si>
  <si>
    <t>Растворитель Р-646 (1л)</t>
  </si>
  <si>
    <t>Уайт-спирит (1л)</t>
  </si>
  <si>
    <t>Согласованный План закупки, а так же его электронную форму (в формате Excel) необходимо предоставить в отдел организации закупок
Электронная форма документа может быть направлена по электронной почте на следующие адреса:</t>
  </si>
  <si>
    <t>aviloff@mgsu.ru</t>
  </si>
  <si>
    <t>Лако-красочные материалы.</t>
  </si>
  <si>
    <t>Ведро из пластмассы, 12л, без крышки</t>
  </si>
  <si>
    <t>Ведро 12л оцинкованное , без крышки</t>
  </si>
  <si>
    <t xml:space="preserve">Ведро 9л оцинкованное, без крышки </t>
  </si>
  <si>
    <t>Пакеты для мусора  120 л ,50 штук/упак</t>
  </si>
  <si>
    <t>упак.</t>
  </si>
  <si>
    <t>Пакеты для мусора  30 л, 50 штук/упак</t>
  </si>
  <si>
    <t xml:space="preserve">Пакеты для мусора  60 л , 50 штук/упак </t>
  </si>
  <si>
    <t>Салфетки столовые бумажные 24х24см, 1-сл., однотонные,  100 шт./уп.</t>
  </si>
  <si>
    <t>Ткань для мытья пола, 0,8х50 м</t>
  </si>
  <si>
    <t xml:space="preserve">Черенок березовый для лопат </t>
  </si>
  <si>
    <t xml:space="preserve">Черенок для щеток и швабр, деревянный с резьбой </t>
  </si>
  <si>
    <t>Эмаль ПФ-115 (24кг), белая</t>
  </si>
  <si>
    <t>Эмаль НЦ-132 (23кг), белая</t>
  </si>
  <si>
    <t>Эмаль НЦ-132 (1,8кг), белая</t>
  </si>
  <si>
    <t>Швабра деревянная с черенком</t>
  </si>
  <si>
    <t>Ведро из пластмассы, 10л, без крышки</t>
  </si>
  <si>
    <t>Проверил:</t>
  </si>
  <si>
    <t>Бак пластиковый 35л, пищевой с крышкой</t>
  </si>
  <si>
    <t>Вантуз сантехнический бытовой</t>
  </si>
  <si>
    <t>Ведро овальное, пластиковое, 12л, без крышки, "Полипласт" или эквивалент</t>
  </si>
  <si>
    <t>http://ppk.yaroslavl.ru/site/nascha_produkciya.htm</t>
  </si>
  <si>
    <t xml:space="preserve">Ведро оцинкованное, 12л, без крышки </t>
  </si>
  <si>
    <t>http://www.tonap-vedra.ru/product/</t>
  </si>
  <si>
    <t>Субсидии ФБ</t>
  </si>
  <si>
    <t xml:space="preserve">Ведро оцинкованное, 9л, без крышки </t>
  </si>
  <si>
    <t>Туалетный набор (ерш+стакан) пластмассовый "York WC Midi" или эквивалент</t>
  </si>
  <si>
    <t>Лопата для снега, дюраль, 1-бортная, 600*350мм, без черенка</t>
  </si>
  <si>
    <t>Для уборки снега. Материал – дюралюминий. Движок однобортный с накладкой. Размер: 600*350 (±10) мм, толщина - 1,8 (+0,2) мм.</t>
  </si>
  <si>
    <t>http://www.giacint.ru/view/4096/</t>
  </si>
  <si>
    <t>Лопата для снега, 3-бортная, трапеция, 570*540*350мм, дюраль, без черенка</t>
  </si>
  <si>
    <t>Для уборки снега. Материал – дюралюминий. Движок однобортный с накладкой. Размер: 570*540*350(±10)мм, толщина - 1,8 (+0,2) мм.</t>
  </si>
  <si>
    <t>Движок для снега, оцинкованная сталь 0,8мм, 800*420мм,</t>
  </si>
  <si>
    <t>Для уборки снега. П-образная ручка. Материал – сталь оцинкованная.Размеры движка: 800*420 (±10) мм, толщина - 0,8 (+0,2) мм.</t>
  </si>
  <si>
    <t>Ледоруб-топор с металлической ручкой Б-2 Вача или эквивалент</t>
  </si>
  <si>
    <t>http://www.giacint.ru/view/9710/</t>
  </si>
  <si>
    <t>Лом обыкновенный ЛО-24</t>
  </si>
  <si>
    <t>Мочалка металлическая PACLAN или эквивалент</t>
  </si>
  <si>
    <t>Мочалка  из нержавеющей стали  для мытья посуды. Изготовлена из  проволоки d 0,2-0,25 мм.</t>
  </si>
  <si>
    <t>Пакеты для мусора  120 л ,50 штук</t>
  </si>
  <si>
    <t xml:space="preserve">Пакеты для мусора  30 л, 50 штук </t>
  </si>
  <si>
    <t xml:space="preserve">Пакеты для мусора  60 л , 50 штук </t>
  </si>
  <si>
    <t xml:space="preserve">Перчатки латексные с хлопковым напылением, многоцелевые, Vileda или эквивалент
</t>
  </si>
  <si>
    <t>Перчатки трикотажные, с ПВХ, профессиональные</t>
  </si>
  <si>
    <t>Перчатки Х/Б, профессиональные</t>
  </si>
  <si>
    <t>Полотенца бумаж. 2-сл., (в упаковке 4 рулона), Lotus или эквивалент</t>
  </si>
  <si>
    <t>Двухслойная бумага. В рулоне не менее 50 листов. Размер листа: 21х25 (+0,5) см.  В упаковке 4 рулона.</t>
  </si>
  <si>
    <t>Полотенца бумаж., 2-сл., сложение "Z",  200 листов</t>
  </si>
  <si>
    <t>Двухслойные бумажные полотенца Z-сложения, белого цвета. Для диспенсеров.Размер 23*25 см. Не менее 200 листов в пачке. Экологически чистая целлюлоза.</t>
  </si>
  <si>
    <t>Полотенце бумажное листовое TORK ADVANCED 250х230 мм 2-сл 200 шт/уп Z-сложения БЕЛОЕ</t>
  </si>
  <si>
    <t>Рукавицы комбинированные</t>
  </si>
  <si>
    <t>Совок коробчатый, опрокидывающийся, оцинкованный</t>
  </si>
  <si>
    <t>Ткань для мытья пола</t>
  </si>
  <si>
    <t>http://www.kt-shop.ru/category/trjapki-dlja-mytja-pola/</t>
  </si>
  <si>
    <t>Тряпка для пола,  60х70см, York или эквивалент</t>
  </si>
  <si>
    <t>Туалетная бумага для диспенсеров, 200м, Tork Universal T2 или эквивалент</t>
  </si>
  <si>
    <t>Кол-во слоев: 1
Длина рулона, м: 200
Ширина рулона, см: 9,9 (±0,1)
Диаметр рулона, см: 15,8 (+0,5)
Масса нетто, не менее г: 543
Цвет: белый</t>
  </si>
  <si>
    <t>Бумага туалетная, 4шт/уп, 2-слойная, белая, ZEWA Plus или эквивалент</t>
  </si>
  <si>
    <t>Туалетная бумага, 56 метров</t>
  </si>
  <si>
    <t>Мягкая 56 (±0,5) метровая бумага с четкой, хорошо заметной перфорацией</t>
  </si>
  <si>
    <t xml:space="preserve">Черенок для лопат </t>
  </si>
  <si>
    <t xml:space="preserve">Черенок для щеток и швабр, с резьбой </t>
  </si>
  <si>
    <t>Черенок для швабры,  с евро-резьбой.  Длина изделия составляет 1,2 м, диаметр – 22 мм. Черенок изготовлен из бука. Черенок должен быть гладким и не должен иметь трещин, отщепов, червоточин, сколов и других пороков.Черенок должен быть покрыт лаком</t>
  </si>
  <si>
    <t>http://www.giacint.ru/view/5047/</t>
  </si>
  <si>
    <t>Швабра-окономойка, поворотная, с телескопической ручкой, Neco или эквивалент</t>
  </si>
  <si>
    <t>Окномойка с резинкой и губкой, с короткой ручкой, Neco или эквивалент</t>
  </si>
  <si>
    <t>Окномойка 20см, с резинкой и губкой, с алюминиевой  ручкой.
Губка имеет защитный слой-сетку, продлевающий срок службы и  позволяющий эфективно удалять загрязнения.</t>
  </si>
  <si>
    <t>http://www.stroyka5.ru/section.php?SECTION_ID=115&amp;ELEMENT_ID=17057</t>
  </si>
  <si>
    <t>Щетка - швабра</t>
  </si>
  <si>
    <t>http://www.giacint.ru/view/3954/
http://www.ximmarket.ru/vair/shchetki_dlja_pola_i_cherenki/shchk163_shchetka_d_pola_l280_s_rez_botverst_b_cher_a0000101</t>
  </si>
  <si>
    <t>Щетка скраббер для мытья стен, с пластиковым черенком, YORK "Twingo" или эквивалент</t>
  </si>
  <si>
    <t>Щетка-скрабер  для мытья стен  с щетиной повышенной жесткости из полимерных пластиков, с резьбовой пластиковой ручкой повышенной прочности длиной 130 (+5) см. Количество рядов щетины не менее 3 (трех).</t>
  </si>
  <si>
    <t>Средство с комплексным действием: моет, отбеливает, чистит, дезинфицирует. Фасовка - полимерная бутылка с завинчивающейся крышкой.Нетто:1100 гр.</t>
  </si>
  <si>
    <t>Твердое туалетное мыло марки "Экстра". Соответствует ГОСТ 28546-2002. Обладает высокой моющей способностью и бережным воздействием на кожу рук. Не вызывает аллергических реакций. В индивидуальной упаковке. Нетто – не менее 90 г.</t>
  </si>
  <si>
    <t>Мыло хозяйственное 72%, ГОСТ-30266-95</t>
  </si>
  <si>
    <t>Сода кальцинированная это - моющее и жироудаляющее средство. Сода кальцинированная применяется для смягчения воды, мытья посуды, ванн, раковин, кафеля и других целей. Масса нетто: 700гр.</t>
  </si>
  <si>
    <t>Стиральный порошок (для ручной стирки),  МИФ или эквивалент</t>
  </si>
  <si>
    <t>Универсальное  чистящее средство, 400 г., "Пемолюкс " или эквивалент</t>
  </si>
  <si>
    <t>Содержание активного хлора-30-35%,  ГОСТ 1692-85. Упакован в мешках по 22 кг.</t>
  </si>
  <si>
    <t>Магос Дез или эквивалент – дезинфицирующее средство с моющим эффектом.</t>
  </si>
  <si>
    <t>Магос Унидем или эквивалент – нейтральное концентрированное универсальное моющее средство с дезинфицирующим эффектом.</t>
  </si>
  <si>
    <t>Магос Унидем Супер или эквивалент – сильноконцентрированное моющее и обезжиривающее средство с дезинфицирующим эффектом.</t>
  </si>
  <si>
    <t>Магос Нейтрос или эквивалент – нейтральное, концентрированное, универсальное, моющее средство.</t>
  </si>
  <si>
    <t>Магос Антикам 2 или эквивалент – кислотное моющее средство.</t>
  </si>
  <si>
    <t>Магос МПК или эквивалент –кислотное моющее средство.</t>
  </si>
  <si>
    <t>Магос Санмет Плюс или эквивалент – моющее средство для чистки сантехники, удаления ржавчины и мытья поверхностей из кафеля, фаянса, нержавеющей стали.</t>
  </si>
  <si>
    <t>Магос или эквивалент – концентрированное средство для удаления жировых отложений и нагара.</t>
  </si>
  <si>
    <t>Окномойка с резинкой и губкой, с короткой ручкой,</t>
  </si>
  <si>
    <t>Швабра-окономойка, неразборная, алюминиевая телескопическая ручка</t>
  </si>
  <si>
    <t>Черенок березовый, сорт высший, h = 130 см; d = 30 мм.
Черенок должен быть гладким и не должен иметь трещин, отщепов, червоточин, сколов и других пороков. Черенок должен быть покрыт лаком и соответствовать ГОСТ 19596-87.</t>
  </si>
  <si>
    <t>http://hozotdel.ru/goods.php?id=2579
http://www.ns62.ru/inventory/clean_streets/noctuidae/g713/</t>
  </si>
  <si>
    <r>
      <t>Совок коробчатый, опрокидывающийся,на Г-образной ручке, изготовлен из оцинкованной стали. Применяется при уборке для сбора пыли и мусора.</t>
    </r>
    <r>
      <rPr>
        <sz val="10"/>
        <rFont val="Arial Cyr"/>
        <family val="0"/>
      </rPr>
      <t xml:space="preserve">
Объём -- 8 л
Ширина 24,5 см
Высота контейнера -- 11 см
Длина нижней части -- 33 см
Длина верхней части -- 25 см
Высота с ручкой в вертикальном положении -- 95 см
Высота с ручкой в горизонтальном положении -- 53 см</t>
    </r>
  </si>
  <si>
    <t>Совок-контейнер уличный, коробчатый, опрокидывающийся, оцинкованный</t>
  </si>
  <si>
    <t>Совок уличный оцинкованный Piacentina или эквивалент</t>
  </si>
  <si>
    <t>Совок уличный с отбортовкой,оцинкованный,  Г-образная ручка.</t>
  </si>
  <si>
    <t>http://www.bitoteka.ru/show.html?id=12
http://www.vsedlyauborki.ru/developer/2</t>
  </si>
  <si>
    <r>
      <t>Совок с отбортовкой, на длинной Г-образной ручке, изготовлен из оцинкованной стали. Надежно стоит, не опрокидывается. Ручка алюминиевая с пластиковой рукояткой, крепится винтовым держателем. Применяется при уборке для сбора пыли и мусора. Длина ручки - 690(</t>
    </r>
    <r>
      <rPr>
        <sz val="10"/>
        <rFont val="Symbol"/>
        <family val="1"/>
      </rPr>
      <t>±</t>
    </r>
    <r>
      <rPr>
        <sz val="10"/>
        <rFont val="Arial Cyr"/>
        <family val="0"/>
      </rPr>
      <t>10) мм
ШхГхВ 300х200х50 (±10) мм.</t>
    </r>
  </si>
  <si>
    <t>Щетка-скрабер для мытья стен, без черенка</t>
  </si>
  <si>
    <t>Ручка для щеток металлическая, 120см,  с резьбой</t>
  </si>
  <si>
    <t>Ручка для щетки металлическая 120см усиленная с резьбой</t>
  </si>
  <si>
    <t>Ручка металлическая с резьбой усиленная для метел и щеток. С пластиковым покрытием, толщина стенки стальной трубки не менее  0,35 мм , с ребрами жесткости, не ломается. Длина 120 см</t>
  </si>
  <si>
    <t>Черенок березовый, сорт высший,  h = 130 см; d = 40 мм.
Черенок должен быть гладким и не должен иметь трещин, отщепов, червоточин, сколов и других пороков.Черенок должен быть покрыт лаком и соответствовать ГОСТ 19596-87.</t>
  </si>
  <si>
    <t>Описание: Пятновыводитель  с цитрусовой отдушкой и органическими растворителями. Предназначено для удаления  следов от обуви, маркера, чернил, пятен от нефтепродуктов и жиров различной природы с различных поверхностей, следов от скотча и различных клеёв. рН 5,5.Не обладает кожно-раздражающим, резорбтивным, аллергенным действием. Подтвержденный класс опасности по ГОСТ 12.1.007-76, не выше 4.
Состав: смесь натуральных растворителей, ПАВ, бутилдигликоль, ферменты и отдушка. 
Упаковка: Флакон 0,5 литра</t>
  </si>
  <si>
    <t>Описание: Пятновыводитель  с цитрусовой отдушкой и органическими растворителями. Предназначено для удаления жевательной резинки с поверхностей ковров и ковровых по-крытий, мягкой и офисной мебели, твёрдых напольных покрытий, автомобильных сидений, дерева.Не обладает кожно-раздражающим, резорбтивным, аллергенным действием. Подтвержденный класс опасности по ГОСТ 12.1.007-76, не выше 4.
Состав: смесь натуральных растворителей, ПАВ, бутилдигликоль, ферменты и отдушка.
Упаковка: Флакон 0,5 литра</t>
  </si>
  <si>
    <t>Описание: Нейтральное, концентрированное моющее средство для чистки ковровых покрытий и тканей с антистатиком.
Средство даёт стойкую пену. Обладает высокой эмульгирующей способностью, подходит для чистки любых ковровых покрытий, тканей, а так же мытья любых поверхностей в быту. Разводится в воде любой температуры. Концентрация 1:20-1:100.Не обладает кожно – раздражающим, резорбтивным, аллергенным действием.
Состав: АПАВ, НПАВ (производства Норвегии), антистатик, соли смягчения воды, гидоокись калия, отдушка, консервант. рН – нейтрально. 
Упаковка: Флакон 1 литр</t>
  </si>
  <si>
    <t>Описание: Концентрат розового цвета с приятным фруктовым запахом или голубого цвета с запахом морской свежести, разводимый в воде любой температуры. Не содержит искусственных химических компонентов – в составе только натуральные эфирные масла. Биоразлагаемо. рН-нейтрально.Не обладает кожно-раздражающим, резорбтивным, аллергенным действием. Подтвержденный класс опасности по ГОСТ 12.1.007-76, не выше 4.
Экономично, устраняет любые запахи (в т.ч. от табака) и микрочастицы пыли в воздухе. Разводится в соотношении 1:1-1:10. Может применяться в качестве ароматической добавки в моющие средства при уборке помещений, расход 50-100 грамм на 10 литров воды.
Состав: эмульгатор, изопропиловый спирт, ароматические отдушки, краситель. 
Упаковка: Флакон 1 литр</t>
  </si>
  <si>
    <t>Является высокоэффективным, моющим, дезодорирующим средством. Подходит для дозаторов любых типов. Универсальное жидкое мыло для мытья рук (зелёного цвета с запахом яблока, жёлтого цвета с цитрусовым запахом, и перламутрового цвета с цветочным запахом). Не обладает кожно-раздражающим, резорбтивным, аллергенным действием. Подтвержденный класс опасности по ГОСТ 12.1.007-76, не выше 4.
Состав: АПАВ, НПАВ,  натуральные эфирные масла, диэтаноламиды кислот кокосового масла,  бетанин, парфюмерная отдушка, консервант, рН 5,5 – 6,5. 
Упаковка: Флакон 1 литр</t>
  </si>
  <si>
    <t>Соответствует 4 классу опасности.
Изготовлено из натурального сырья, с использованием  масел ромашки и ланолина. Бережно очищает кожу, делает её мягкой и эластичной. Подходит для мытья всего тела, не сушит кожу. Не обладает кожно-раздражающим, резорбтивным, аллергенным действием. Подтвержденный класс опасности по ГОСТ 12.1.007-76, не выше 4.
Состав: АПАВ, НПАВ,  натуральные эфирные масла, диэтаноламиды кислот кокосового масла,  бетанин, натуральные эфирные масла ланолина и ромашки. рН 5,5 – 6,5. 
Упаковка: Флакон 1 литр</t>
  </si>
  <si>
    <t>Описание: Паста зелёного цвета с абразивом. Предназначена для мытья особо загрязнённых рук в различных отраслях промышленности. Хорошо очищает руки от масла, сажи, гудрона, мазута, мастик и т.д.  Имеет антисептические, увлажняющие и смягчающие добавки. Не сушит кожу.Не обладает кожно-раздражающим, резорбтивным, аллергенным действием. Подтвержденный класс опасности по ГОСТ 12.1.007-76, не выше 4.
Состав: ПАВ, скраб, ланолин, функциональные добавки, консервант, крошка скорлупы грецкого ореха или абрикосовой косточки, отдушка. рН-5-7 
Упаковка: Тюбик  200 мл</t>
  </si>
  <si>
    <t>Описание: Концентрат с приятным  цитрусовым запахом, жёлтого цвета. Хорошо растворяется в  холодной и тёплой воде. Предназначен для ручного и машинного  мытья посуды и пищевого оборудования. Легко устраняет сильные, в том числе комбинированные загрязнения. Не содержит фенолов, хлора, кислот и щелочей. Полнота смыва моющего вещества, в  отличие от большинства применяемых средств, достигается уже после первого ополаскивания. Специальные добавки защищают кожу рук и смягчают её при длительном контакте с водой. При предварительном замачивании посуды концентрация рабочего раствора 25-70 грамм на 10 литров воды. Придаёт стеклянной посуде блеск, не оставляя разводов и подтёков. Биоразлагаемо. рН 6,5-7 (нейтральное). Не обладает кожно-раздражающим, резорбтивным, аллергенным действием. Подтвержденный класс опасности по ГОСТ 12.1.007-76, не выше 4.
Состав: оптимизированная смесь АПАВ и НПАВ, консервант, ОЭДФ, диэтаноламин кокосового масла, краситель, отдушка, комплексообразователи, экстракт можжевельника. Упаковка: Флакон 0,5 литра</t>
  </si>
  <si>
    <t>Белила цинковые для наружних и внутренних работ. ГОСТ 10503-71.Состав: натуральное льняное масло, пигменты и наполнители, растворители, сиккативы, добавки. Массовая доля нелетучих веществ - не менее 88%  условная вязкость - 65-140 с (по ВЗ-4), время высыхания - Не более 24 часов (при 20°С).  Краска предназначена для финишного окрашивания деревянных, металлических и бетонных поверхностей (кроме полов) и изделий, эксплуатируемых внутри и снаружи помещений. После высыхания краска образует толстослойное атмосферостойкое покрытие с высокими декоративными и эксплуатационными свойствами. Область применения: чистые или предварительно загрунтованные (олифа или ГФ-021) поверхности из дерева, металла и бетона внутри и снаружи помещений. 
Цвет – белый.
Фасовка – 30 кг</t>
  </si>
  <si>
    <t>Белила цинковые для наружних и внутренних работ. ГОСТ 10503-71.Состав: натуральное льняное масло, пигменты и наполнители, растворители, сиккативы, добавки. Массовая доля нелетучих веществ - не менее 88%  условная вязкость - 65-140 с (по ВЗ-4), время высыхания - Не более 24 часов (при 20°С).  Краска предназначена для финишного окрашивания деревянных, металлических и бетонных поверхностей (кроме полов) и изделий, эксплуатируемых внутри и снаружи помещений. После высыхания краска образует толстослойное атмосферостойкое покрытие с высокими декоративными и эксплуатационными свойствами. Область применения: чистые или предварительно загрунтованные (олифа или ГФ-021) поверхности из дерева, металла и бетона внутри и снаружи помещений. 
Цвет – белый.
Фасовка – 2,5 кг</t>
  </si>
  <si>
    <t>Состав - алкидный лак, пигменты и наполнители, растворители, сиккативы, добавки. Массовая доля нелетучих веществ - 62-68%, условная вязкость  - 80-120 с (по ВЗ-4), время высыхания - не более 24 часа (при 20°С), эластичность плёнки при изгибе - не более 1 мм,, адгезия - не более 1 балла, укрывистость высушенной плёнки - не более 60 г/м2 , блеск покрытия - не менее 50%, степень перетира - не более 25 мкм. Высший сорт. ГОСТ 6465-76. Эмаль предназначена для финишного окрашивания чистых или предварительно загрунтованных деревянных, металлических и бетонных поверхностей внутри и снаружи помещений.
Область применения: поверхности и изделия из дерева, металла и бетона, эксплуатирующиеся внутри и снаружи помещений. 
Цвет – белый.
Фасовка – 25 кг</t>
  </si>
  <si>
    <t>Состав - алкидный лак, пигменты и наполнители, растворители, сиккативы, добавки. Массовая доля нелетучих веществ - 62-68%, условная вязкость  - 80-120 с (по ВЗ-4), время высыхания - не более 24 часа (при 20°С), эластичность плёнки при изгибе - не более 1 мм,, адгезия - не более 1 балла, укрывистость высушенной плёнки - не более 60 г/м2 , блеск покрытия - не менее 50%, степень перетира - не более 25 мкм. Высший сорт. ГОСТ 6465-76. Эмаль предназначена для финишного окрашивания чистых или предварительно загрунтованных деревянных, металлических и бетонных поверхностей внутри и снаружи помещений.
Область применения: поверхности и изделия из дерева, металла и бетона, эксплуатирующиеся внутри и снаружи помещений. 
Цвет – белый.
Фасовка – 2,5 кг</t>
  </si>
  <si>
    <t>Эмаль представляет собой суспензию пигментов в растворе коллоксилина и алкидной смолы в смеси с добавлением пластификаторов. 
Эмаль предназначена для окраски деревянных и предварительно загрунтованных металлических поверхностей, подвергающихся атмосферным воздействиям и для окраски внутри помещений. После высыхания краска образует ровную, однородную поверхность. Первый сорт.ГОСТ 6631-74.
Цвет – белый; фасовка – 25 кг.</t>
  </si>
  <si>
    <t>Эмаль представляет собой суспензию пигментов в растворе коллоксилина и алкидной смолы в смеси с добавлением пластификаторов. 
Эмаль предназначена для окраски деревянных и предварительно загрунтованных металлических поверхностей, подвергающихся атмосферным воздействиям и для окраски внутри помещений. После высыхания краска образует ровную, однородную поверхность. Первый сорт.ГОСТ 6631-74.
Цвет – белый; фасовка – 2,5 кг.</t>
  </si>
  <si>
    <t>Краска АК-511 для дорожной-разметки ГОСТ Р 52575-2006. Краска АК-511 представляет собой основу из акрилового сополимера, растворенного в органических растворителях, с добавлением наполнителей и пигментов. Краска образует влаго-, тепло -, атмосферо -, износостойкое быстросохнущее покрытие. Обладает повышенной стойкостью к реагентам, применяемым для борьбы со льдом и снегом, высокой светостойкостью (сохранение яркости и белизны при УФ-облучении), ударной прочностью, твердостью и прочностью к истиранию. Имеет ускоренное время высыхания (15 минут до степени 3). Краска предназначена для нанесения линий разметки на проезжей части автомобильных дорог, с асфальтным, бетонным или асфальтобетонным по-крытием, обеспечивающих работу покрытия разметочного слоя, как в дневное, так и в ночное время. Цвет – белый, фасовка 30 кг</t>
  </si>
  <si>
    <t>Краска акриловая ВД – АК 1180 представляет собой белую, вязкую, маслянистую на ощупь жидкость. Белая краска в мокром состоянии имеет обманчиво сероватый оттенок, который исчезает по мере испарения воды. После высыхания краска образует ровную матовую поверхность с белизной не менее 80%. При необходимости краску можно смыть при помощи жёсткой щётки и моющего водного раствора.
Добавки: диоксид титана; 
Компонентность: 1-компонентная; 
Система колеровки: колеруется; 
Краска акриловая предназначена для внешних и внутренних работ по бетонным, кирпичным и оштукатуренным поверхностям. Возможно применение для ответственных внутренних работ, в том числе по деревянным поверхностям (кроме полов).
Цвет – белый
Фасовка – 15кг</t>
  </si>
  <si>
    <t>Лак битумный БТ-577 (Кузбасслак) ГОСТ 5631-79. Представляет собой раствор битума в органических растворителях с введением синтетических модифицирующих добавок и сиккатива. Битумный лак БТ-577 предназначен для защиты поверхностей металлических конструкций и изделий в строительстве, машиностроении и других отраслях промышленности при непродолжительном их хранении и транспортировке (6 месяцев в умеренном климате по ГОСТ 6992-68 для однослойного покрытия), а также для изготовления алюминиевой краски.
Цвет – черный.
Фасовка – 10л.</t>
  </si>
  <si>
    <t>Лак битумный БТ-577 (Кузбасслак) ГОСТ 5631-79. Представляет собой раствор битума в органических растворителях с введением синтетических модифицирующих добавок и сиккатива. Битумный лак БТ-577 предназначен для защиты поверхностей металлических конструкций и изделий в строительстве, машиностроении и других отраслях промышленности при непродолжительном их хранении и транспортировке (6 месяцев в умеренном климате по ГОСТ 6992-68 для однослойного покрытия), а также для изготовления алюминиевой краски.
Цвет – черный.
Фасовка – 40л.</t>
  </si>
  <si>
    <t xml:space="preserve">Для нанесения всех видов красок и лаков.Рабочая поверхность – искусственный мех. Обеспечивает высококачественное равномерное покрытие красящих материалов. Предусмотрена возможность замены красящей шубки. Пластиковая ручка с краскозадержателем, препятствует стеканию краски во время проведения работ. </t>
  </si>
  <si>
    <t xml:space="preserve">Для внутренней отделки помещений воднодисперсионными красками.Рабочая поверхность – поролон. Шубка сменная – бесшовная обеспечивает ровное нанесение красящего слоя. Пластиковая ручка с краскозадержателем, препятствует стеканию краски во время проведения работ. 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</si>
  <si>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Длина щетины, 38 (+2) мм Толщина кисти, 8,5 (+1) мм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</si>
  <si>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Длина щетины, 44 (+2) мм Толщина кисти, 8,5 (+1) мм</t>
  </si>
  <si>
    <t>Для обработки труднодоступных поверхностей (радиаторах водяного отопления, трубах, металлических проволочных конструкциях и др.) всеми видами лакокрасочных материалов. Имеет металлический бандаж, удлиненную деревянную ручку с отверстием для подвески и светлую натуральную щетину.  Длина щетины, 44 (+2) мм Толщина кисти, 8,5 (+1) мм</t>
  </si>
  <si>
    <t>ГОСТ 18188-72. Состав: смесь бутилацетата, этилцеллозольва, ацетона, бутилового спирта, этилового спирта и толуола. Цвет: Прозрачная жидкость. 
Свойства:
 - Массовая доля воды по Фишеру, %, не более 2  
- Летучесть по этиловому эфиру: 8-15 
- Кислотное число, мг КОН на 1г растворителя, не более 0,06  
- Число коагуляции, %, не менее 35  
Техника безопасности: Огнеопасен, токсичен Применение: Для разбавления (до рабочей вязкости) нитроцеллюлозных, мочевино (меламино)-формальдегидных, эпоксидных ЛКМ.
Фасовка – 1л</t>
  </si>
  <si>
    <t>ГОСТ 18188-72. Состав: смесь бутилацетата, этилцеллозольва, ацетона, бутилового спирта, этилового спирта и толуола. Цвет: Прозрачная жидкость. 
Свойства:
 - Массовая доля воды по Фишеру, %, не более 2  
- Летучесть по этиловому эфиру: 8-15 
- Кислотное число, мг КОН на 1г растворителя, не более 0,06  
- Число коагуляции, %, не менее 35  
Техника безопасности: Огнеопасен, токсичен Применение: Для разбавления (до рабочей вязкости) нитроцеллюлозных, мочевино (меламино)-формальдегидных, эпоксидных ЛКМ.
Фасовка – 10л</t>
  </si>
  <si>
    <t>Ведро , пластиковое, 10 л, без крышки, "Полипласт" или эквивалент</t>
  </si>
  <si>
    <t>Ведро ёмкостью 10 литров пищевое, предназначено для холодной питьевой воды.   
Данное изделие изготовляется методом литья под давлением по ГОСТР 50962-96  из полиэтилена низкого давления 277-73  ГОСТ 16338-85                                                                           
Размер ведра: высота:  26(±2)см, диаметр 27(±2)см.</t>
  </si>
  <si>
    <t>Веник-сорго, прошивной</t>
  </si>
  <si>
    <t>Веник сорго, класса "люкс", прошитый синтетической нитью повышенной прочности, вязанный лозой. Применяется как средство для уборки и подметания полов. Изготовлен из веничного сорго. Высота составляет 75-80 сантиметров. Ширина рабочей зоны ворса веника составляет 25-35 сантиметров. Вес: 260-300 гр</t>
  </si>
  <si>
    <t>Ершик для унитаза средней величины, напольный с подставкой, ударопрочный пластик. Ворс из полиэстра средней жесткости.</t>
  </si>
  <si>
    <t>Движок для снега, оцинкованная сталь 800*420мм,</t>
  </si>
  <si>
    <t>гиацинт</t>
  </si>
  <si>
    <t>Лом обыкновенный, d=25мм h=1.3м</t>
  </si>
  <si>
    <t>http://www.diatron.biz/product/202037/</t>
  </si>
  <si>
    <t>Класс вязки - 7,5
Состав смесовой нити - хлопок 100%
Количество нитей, не менее – 5
Текс – 225, Количество пар в одной пачке – 10
Оверлог –  двойной</t>
  </si>
  <si>
    <r>
      <t>Перчатки трикотажные, рабочие, белого цвета с точечным напылением ПВХ, не подвержены гниению
Класс вязки -  7,5
Состав смесовой нити: - хлопок 85%, П/Э 15% (</t>
    </r>
    <r>
      <rPr>
        <sz val="10"/>
        <rFont val="Symbol"/>
        <family val="1"/>
      </rPr>
      <t>±</t>
    </r>
    <r>
      <rPr>
        <sz val="10"/>
        <rFont val="Arial Cyr"/>
        <family val="0"/>
      </rPr>
      <t>5%)
Количество нитей, не менее – 5
Текс – 250,  Оверлог – двойной
Количество пар в одной пачке – 10</t>
    </r>
  </si>
  <si>
    <t>Перчатки Х/Б-100 трикотаж.</t>
  </si>
  <si>
    <t>Рукавицы х/б с брезентовым наладонником.  ГОСТ 12.4.010-75
Длина напалка большого пальца от линии перегиба до верхнего края: 8,5±0,5 см;
двойная строчка + оверлог (3-х ниточная ролевая обметка); 
ткань-основа: хлопчатобумажная ткань-«двунитка»,плотность основы: 220 гр/м2
Ткань наладонника: водоотталкивающий брезент.Плотность наладонника: 420-480 гр/м2. Нитка: армированная нить</t>
  </si>
  <si>
    <t>Рукавицы х/б с брезентовым наладонником</t>
  </si>
  <si>
    <t>Вязанное микроволокно: 80% полиэстер и 20% полиамид.
Размер 38х38 (±3,0) см, вес 48 г, толщина не менее 2 мм. Выдерживает не менее 300 машинных стирок
Устойчива к воздействию кислой среды. В сухом виде обладает электростатическим эффектом и собирает большое количество пыли, а во влажном большое количество грязи и жидкости. Максимальный допустимый объем впитывания, не менее – 325 мл. Остаточная влажность не более 1,9 мл на 1 м2 поверхности. Рекомендуется для работы методом «ведро-вода»</t>
  </si>
  <si>
    <t>Салфетка для уборки, вязанное микроволокно, МикроТафф Плюс Vileda или эквивалент</t>
  </si>
  <si>
    <t>Салфетка для уборки, микроволокно 35х35см</t>
  </si>
  <si>
    <t>Салфетка для мытья досок,  35x35 см, 3шт/уп.</t>
  </si>
  <si>
    <t>Размер:  35х35 (+2) см
Предназначена для сухой и влажной уборки. 
Салфетка изготовлена из нетканного (прессованного) микроволокна, отличается особой прочностью и не оставляет ворсинок, легко стирается в теплой воде, хорошо впитывает влагу, имеет мягкую текстуру, предназначена для многократного применения.
Можно использовать для протирки стекол, зеркал, мебели, аудио-видео и оргтехники и др.поверхностей.
Упаковка: 3 шт.</t>
  </si>
  <si>
    <t xml:space="preserve">Салфетки столовые, 24х24см, 1-сл., однотонные, 100 штук в упаковке </t>
  </si>
  <si>
    <t>Салфетки бумажные , столовые, размер 24 х 24 (+1) см, однослойные, однотонные с тиснением, цвет-белый.
Упаковка: 100 шт. Основа целюлоза, не менее 90% белезны</t>
  </si>
  <si>
    <t>Совок для мусора пластмасовый с резиновой кромкой</t>
  </si>
  <si>
    <t>Салфетки универсальные,  YORK или эквивалент</t>
  </si>
  <si>
    <t>Совок пластмасовый с резиновой кромкой, YORK или эквивалент</t>
  </si>
  <si>
    <t>Совок для мусора пластмасовый с резиновой кромкой. ДхВхШ 400х320х300 (±10) мм.</t>
  </si>
  <si>
    <t>Нетканое холсто-прошивное полотно (ХПП) белого цвета, ширина не менее 80 см, длина рулона 50(+ 0,5)м. Отлично вытирает масло, собирает грязь. Для уборки помещений с большой проходимостью. Не имеет резкого запаха, обладает устойчивой плотностью. Рулоны плотно смотаны, не рыхлые. Ширина строчки не менее 2,5 мм. значительно повышает его прочностные и эксплуатационные качества. Обладает повышенной прочностью, гигроскопичностью, хорошо отжимается и не оставляет волокон на обрабатываемой поверхности.Плотность 240 (±10)  г/м2</t>
  </si>
  <si>
    <t>Тряпка для мытья пола 60х70 (+10) см, цвет белый/серый. Изготовлена из мягкого прошитого материала, хлопок 100%. Хорошо впитывает влагу, протирает насухо, не оставляет ворса и разводов, не теряет своих качеств при многократном применении.</t>
  </si>
  <si>
    <t>Ледоруб-топор с металлической ручкой</t>
  </si>
  <si>
    <r>
      <t>Толщина: 0,40 -0,45 мм. 
Размеры: M, L , XL. Длина: 300 (</t>
    </r>
    <r>
      <rPr>
        <sz val="10"/>
        <rFont val="Symbol"/>
        <family val="1"/>
      </rPr>
      <t>±</t>
    </r>
    <r>
      <rPr>
        <sz val="10"/>
        <rFont val="Arial Cyr"/>
        <family val="0"/>
      </rPr>
      <t xml:space="preserve">10) мм. 
Материал: 100% латекс без добавок. Внутренняя поверхность обработана хлопком для комфорта работы (гипоаллергенны).Антибактериальная обработка.
Подтвержденная стойкость к химическим веществам: Уксусная кислота (50%), Соляная кислота (концентрат), Серная кислота (25%), Лимонная кислота, Гидроокись натрия (50%), Гидроокись аммония (28%), Перекись водорода, Этиленгликоль, Ацетон, Метилэтилкетон, Жирные кислоты, растительные масла.  </t>
    </r>
  </si>
  <si>
    <t>Магос Техно или эквивалент – средство для растворения жировых отложений в канализационных системах.</t>
  </si>
  <si>
    <t>Магос Зеркальный или эквивалент - моющее средство для очистки стёкол, зеркал,  оргтехники.</t>
  </si>
  <si>
    <t>Магос  Супер  Джин или эквивалент – универсальный пятновыводитель.</t>
  </si>
  <si>
    <t>Магос   Джин или эквивалент – универсальный пятновыводитель.</t>
  </si>
  <si>
    <t>Магос Унипол или эквивалент –концентрированное средство для чистки ковровых покрытий и тканей, с антистатиком.</t>
  </si>
  <si>
    <t>Магос Мечта или эквивалент – концентрированный освежитель воздуха.</t>
  </si>
  <si>
    <t>Магос Утро или эквивалент - универсальное жидкое мыло для мытья рук.</t>
  </si>
  <si>
    <t>Магос Утро бархат – универсальное жидкое крем-мыло.</t>
  </si>
  <si>
    <r>
      <t xml:space="preserve">В данную форму включаются только товары  следующих групп, со стоимостью </t>
    </r>
    <r>
      <rPr>
        <b/>
        <sz val="10"/>
        <rFont val="Arial Cyr"/>
        <family val="0"/>
      </rPr>
      <t xml:space="preserve">не выше </t>
    </r>
    <r>
      <rPr>
        <sz val="10"/>
        <rFont val="Arial Cyr"/>
        <family val="0"/>
      </rPr>
      <t>20 тыс.руб за ед.:</t>
    </r>
  </si>
  <si>
    <t>Рекомендации по заполнению формы</t>
  </si>
  <si>
    <r>
      <t xml:space="preserve">"Титульный " </t>
    </r>
    <r>
      <rPr>
        <sz val="12"/>
        <rFont val="Arial Cyr"/>
        <family val="0"/>
      </rPr>
      <t>лист-  разрешен к редактированию за искл. Суммы средств</t>
    </r>
  </si>
  <si>
    <t>Строки выделенные цветом можно добавлять</t>
  </si>
  <si>
    <t>Для того, чтобы добавить строки в таблицу закупаемого товара необходимо сделать  следующее (показано на рисунке):</t>
  </si>
  <si>
    <t>1. Выделить всю строку (кликнуть левой кнопкой мышки на номере строки, в приведенном примере 20)</t>
  </si>
  <si>
    <t>2. В контекстном меню выбрать "Вставить" (кликнуть правой кнопкой мышки и в открывшемся контекстно меню подвести курсор на позицию "Вставить" и кликнуть левой кнопкой мышки)</t>
  </si>
  <si>
    <t>Холстопрошивное полотно (ХПП), 0,8х50 м, ткань для мытья пола</t>
  </si>
  <si>
    <t>Нитепрошивное полотно (Неткол), 0,8х50 м, ткань для мытья пола</t>
  </si>
  <si>
    <t>В данную форму не включаются технически сложный товар, электротовары, мебель, бытовая техника, строительные смеси, отделочные материалы и т.п. В данную форму включаются только  серийно выпускаемые и широко представленные на  рынке товары. При необходимости приобретения товаров, не отвечающих вышеуказанным требованиям, подразделение-заказчик включает информацию о таких товарах в Форму №14 Поставка специализированных товаров/Выполнение работ/Оказание услуг.</t>
  </si>
  <si>
    <t>«____»_______________________202__г.</t>
  </si>
  <si>
    <t xml:space="preserve">Ерш средней величины (д/туалета) +стакан </t>
  </si>
  <si>
    <t>Вантуз для с/у, ручка 30 см</t>
  </si>
  <si>
    <t>Лопата для снега, 3-бортная, (Ш*Г) 57*37 см, дюраль, без черенка</t>
  </si>
  <si>
    <t>Лопата для снега, дюраль, 1-бортная, (Ш*Г) 57*35 см, без черенка</t>
  </si>
  <si>
    <t>Движок для снега, оцинкованная сталь 0,8мм, (Ш*Г)75 см*37 см</t>
  </si>
  <si>
    <t>Метла синтетическая, круглая, с черенком</t>
  </si>
  <si>
    <t>Пакеты для мусора ПВД,  120 л ,50 штук/упак</t>
  </si>
  <si>
    <t xml:space="preserve">Пакеты для мусора ПВД, 60 л , 50 штук/упак </t>
  </si>
  <si>
    <t>Пакеты для мусора  ПНД, 30 л, 50 штук/упак</t>
  </si>
  <si>
    <t>Перчатки хозяйственные с хлопковым напылением, размер XL</t>
  </si>
  <si>
    <t>Перчатки хозяйственные с хлопковым напылением, размер L</t>
  </si>
  <si>
    <t>Перчатки хозяйственные с хлопковым напылением, размер M</t>
  </si>
  <si>
    <t>Перчатки трикотажные с  ПВХ ("Точка", "Волна")</t>
  </si>
  <si>
    <t>Перчатки трикотажные Х/Б</t>
  </si>
  <si>
    <t>Салфетка для уборки, вязаное микроволокно, 35х35см</t>
  </si>
  <si>
    <t>Салфетка универсальная,  нетканое микроволокно,35x35 см, 3шт/упак</t>
  </si>
  <si>
    <t>Полотенца бумажные, 2-сл., слож "Z",  200 л/упак</t>
  </si>
  <si>
    <t>Полотенца бумажные, 2-сл., 4 рул/упак</t>
  </si>
  <si>
    <t>Салфетки столовые бумажные 24х24см, 1-сл., однотонные,  100 шт./упак</t>
  </si>
  <si>
    <t>Совок уличный с отбортовкой,оцинкованный,  Г-образная ручка 60 см, (Ш*Г*В) 30*20*5 см</t>
  </si>
  <si>
    <t>Совок уличный, коробчатый, опрокидывающийся, оцинкованный,Г-образная ручка 60 см, (Ш*Г*В) 28*36*15</t>
  </si>
  <si>
    <t>Совок для мусора пластмасовый с резиновой кромкой (Ш*Г) 24*25</t>
  </si>
  <si>
    <t>Тряпка текстильная ,ХПП, 60х70 см, для мытья пола</t>
  </si>
  <si>
    <t>Туалетная бумага для диспенсеров, без перфорации, 1-сл, 200м, "Эконом"</t>
  </si>
  <si>
    <t>л</t>
  </si>
  <si>
    <t>Мыло туалетное "Детское" , (~0,1 кг)</t>
  </si>
  <si>
    <t>Мыло хозяйственное, 72%, (~0,2 кг)</t>
  </si>
  <si>
    <t>кг</t>
  </si>
  <si>
    <t>Сода кальцинированная (~0,6 кг)</t>
  </si>
  <si>
    <t>Стиральный порошок,автомат, для цветного белья</t>
  </si>
  <si>
    <t>Стиральный порошок для ручной стирки, для цветного белья, (~0,4 кг)</t>
  </si>
  <si>
    <t>"_____"________2020г.</t>
  </si>
  <si>
    <t>План закупок на 2020 г.</t>
  </si>
  <si>
    <t>В случае если подразделению требуется приобрести Товар со специфическими характеристиками или Товар отсутствует в перечне, тогда информацию о таком товаре с подробным описанием характеристик заносят в строки выделенные цветом. Рекомендуется руководствоваться электронным каталогом ООО"Комус" (http://www.komus.ru)  с обязательным указанием основных отличительных характеристик (для моющих средств хим.состав) с обоснованием необходимости их наличия и артикула товара.</t>
  </si>
  <si>
    <r>
      <t xml:space="preserve">Моющая и дизенфицирующая жидкость </t>
    </r>
    <r>
      <rPr>
        <b/>
        <sz val="10"/>
        <rFont val="Times New Roman"/>
        <family val="1"/>
      </rPr>
      <t>БЕЛИЗНА,</t>
    </r>
    <r>
      <rPr>
        <sz val="10"/>
        <rFont val="Times New Roman"/>
        <family val="1"/>
      </rPr>
      <t xml:space="preserve"> (</t>
    </r>
    <r>
      <rPr>
        <sz val="10"/>
        <rFont val="Symbol"/>
        <family val="1"/>
      </rPr>
      <t>~</t>
    </r>
    <r>
      <rPr>
        <sz val="10"/>
        <rFont val="Times New Roman"/>
        <family val="1"/>
      </rPr>
      <t xml:space="preserve">1 л) </t>
    </r>
  </si>
  <si>
    <r>
      <t xml:space="preserve">Универсальное  чистящее средство, порошок,  (в состав входят: АПАВ/ карбонат натрия; типа </t>
    </r>
    <r>
      <rPr>
        <b/>
        <sz val="10"/>
        <rFont val="Times New Roman"/>
        <family val="1"/>
      </rPr>
      <t>"Пемолюкс", "Пемоксоль"</t>
    </r>
    <r>
      <rPr>
        <sz val="10"/>
        <rFont val="Times New Roman"/>
        <family val="1"/>
      </rPr>
      <t>;~0,4 кг)</t>
    </r>
  </si>
  <si>
    <r>
      <t xml:space="preserve">Профессиональное,  дезинфицирующее средство с моющими свойствами, без хлора (типа </t>
    </r>
    <r>
      <rPr>
        <b/>
        <sz val="10"/>
        <rFont val="Times New Roman"/>
        <family val="1"/>
      </rPr>
      <t>"Магос-ДЭЗ"; в состав входят: ПГМГ-ГХ 6,0 %/ ЧАС 4,5%</t>
    </r>
    <r>
      <rPr>
        <sz val="10"/>
        <rFont val="Times New Roman"/>
        <family val="1"/>
      </rPr>
      <t>), (~1 л)</t>
    </r>
  </si>
  <si>
    <r>
      <t>Профессиональное, нейтральное, концентрированное, жидкое универсальное   моющее средство с дезинфицирующими свойствами (в состав входят: НПАВ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15%)/АПАВ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 КОН/ ЭДТА; типа "</t>
    </r>
    <r>
      <rPr>
        <b/>
        <sz val="10"/>
        <rFont val="Times New Roman"/>
        <family val="1"/>
      </rPr>
      <t>Магос Унидем</t>
    </r>
    <r>
      <rPr>
        <sz val="10"/>
        <rFont val="Times New Roman"/>
        <family val="1"/>
      </rPr>
      <t xml:space="preserve">"); </t>
    </r>
    <r>
      <rPr>
        <sz val="10"/>
        <rFont val="Symbol"/>
        <family val="1"/>
      </rPr>
      <t>~</t>
    </r>
    <r>
      <rPr>
        <sz val="10"/>
        <rFont val="Times New Roman"/>
        <family val="1"/>
      </rPr>
      <t xml:space="preserve"> 1 л.)</t>
    </r>
  </si>
  <si>
    <r>
      <t>Профессиональное,щелочное, концентрированное, жидкое универсальное моющее и обезжиривающее средство с дезинфицирующими свойствами (в состав входят: НПАВ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15%)/АПАВ (5~15%)/ КОН(5~15%)/ КПАВ / ЭДТА; типа "</t>
    </r>
    <r>
      <rPr>
        <b/>
        <sz val="10"/>
        <rFont val="Times New Roman"/>
        <family val="1"/>
      </rPr>
      <t>Магос Унидем Супер</t>
    </r>
    <r>
      <rPr>
        <sz val="10"/>
        <rFont val="Times New Roman"/>
        <family val="1"/>
      </rPr>
      <t>", ~ 1 л.)</t>
    </r>
  </si>
  <si>
    <r>
      <t>Профессиональное, слабокислое, концентрированное, жидкое универсальное моющее и обезжиривающее средство для очистки трудноудаляемых загрязнеий и мытья полов, стен, мебели, оборудования (в состав входят: неорганические кислоты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30%), НПАВ (5~15%)/ КПАВ / щавелевая кислота; типа "</t>
    </r>
    <r>
      <rPr>
        <b/>
        <sz val="10"/>
        <rFont val="Times New Roman"/>
        <family val="1"/>
      </rPr>
      <t>Магос Нейтрос</t>
    </r>
    <r>
      <rPr>
        <sz val="10"/>
        <rFont val="Times New Roman"/>
        <family val="1"/>
      </rPr>
      <t>", ~1 л.)</t>
    </r>
  </si>
  <si>
    <r>
      <t>Профессиональное, кислотное, концентрированное, жидкое моющее средство для  удаления минеральных отложений, ржавчины, высолов (в состав входят: соляная кислота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30%)/ щавелевая кислота (5~15%) / КПАВ (5~15%)/ НПАВ /ингибитор коррозии; типа "</t>
    </r>
    <r>
      <rPr>
        <b/>
        <sz val="10"/>
        <rFont val="Times New Roman"/>
        <family val="1"/>
      </rPr>
      <t>Магос Антикам 2</t>
    </r>
    <r>
      <rPr>
        <sz val="10"/>
        <rFont val="Times New Roman"/>
        <family val="1"/>
      </rPr>
      <t>"; ~1 л.)</t>
    </r>
  </si>
  <si>
    <r>
      <t>Профессиональное, щелочное,концентрированное,  сильнопенное, жидкое средство для удаления стойких жировых отложений и нагаров, для мытья и обезжиривания плит, жаровен (в состав входят: гидроокись калия, НПАВ, неорганические соли;  типа "</t>
    </r>
    <r>
      <rPr>
        <b/>
        <sz val="10"/>
        <rFont val="Times New Roman"/>
        <family val="1"/>
      </rPr>
      <t>Магос Профи</t>
    </r>
    <r>
      <rPr>
        <sz val="10"/>
        <rFont val="Times New Roman"/>
        <family val="1"/>
      </rPr>
      <t>"; ~1 л.)</t>
    </r>
  </si>
  <si>
    <r>
      <t>Профессиональное, кислотное, концентрированное, жидкое моющее средство для  удаления минеральных отложений , ржавчины с хромированных и никилерованных поверхностей (в состав входят: неорганические кислоты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 / органические кислоты (15~30%) / НПАВ (5~15%)/ КПАВ(5~15%) / ингибитор коррозии; типа "</t>
    </r>
    <r>
      <rPr>
        <b/>
        <sz val="10"/>
        <rFont val="Times New Roman"/>
        <family val="1"/>
      </rPr>
      <t>Магос МПК</t>
    </r>
    <r>
      <rPr>
        <sz val="10"/>
        <rFont val="Times New Roman"/>
        <family val="1"/>
      </rPr>
      <t>"; ~1 л.)</t>
    </r>
  </si>
  <si>
    <r>
      <t>Профессиональное, кислотное, концентрированное, гелеобразное моющее средство для  чистки сантехники (в состав входят: органические кислоты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 / НПАВ (5~15%)/ КПАВ / ингибитор коррозии; типа "</t>
    </r>
    <r>
      <rPr>
        <b/>
        <sz val="10"/>
        <rFont val="Times New Roman"/>
        <family val="1"/>
      </rPr>
      <t>Магос Санмет Плюс</t>
    </r>
    <r>
      <rPr>
        <sz val="10"/>
        <rFont val="Times New Roman"/>
        <family val="1"/>
      </rPr>
      <t>"; ~1 л.)</t>
    </r>
  </si>
  <si>
    <r>
      <t>Профессиональное, щелочное,концентрированное,  жидкое средство для растворения жировых отложений в канализационных системах (в состав входят: гидроксид калия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 фосфонаты (5~15%)/ НПАВ (5~15%)/ энзимы; типа "</t>
    </r>
    <r>
      <rPr>
        <b/>
        <sz val="10"/>
        <rFont val="Times New Roman"/>
        <family val="1"/>
      </rPr>
      <t>Магос Техно</t>
    </r>
    <r>
      <rPr>
        <sz val="10"/>
        <rFont val="Times New Roman"/>
        <family val="1"/>
      </rPr>
      <t>";~ 1,0 л.)</t>
    </r>
  </si>
  <si>
    <r>
      <t>Профессиональное, жидкое  моющее средство для стекол, зеркал,  оргтехники, с изопропиловым спиртом (в состав входят: изопропиловый спирт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 / бутилдигликоль (5~15%) /   НПАВ / АПАВ; типа "</t>
    </r>
    <r>
      <rPr>
        <b/>
        <sz val="10"/>
        <rFont val="Times New Roman"/>
        <family val="1"/>
      </rPr>
      <t>Магос Зеркальный</t>
    </r>
    <r>
      <rPr>
        <sz val="10"/>
        <rFont val="Times New Roman"/>
        <family val="1"/>
      </rPr>
      <t xml:space="preserve">"; спрей,  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0,75л.)</t>
    </r>
  </si>
  <si>
    <r>
      <t>Профессиональное, жидкое средство для удаления вандальных надписей, маркера, клея, жировых пятен (в состав входят: смесь натуральных растворителей 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 бутилдигликоль (5~15%)/НПАВ (5~15%); типа "</t>
    </r>
    <r>
      <rPr>
        <b/>
        <sz val="10"/>
        <rFont val="Times New Roman"/>
        <family val="1"/>
      </rPr>
      <t>Магос Супер Джин</t>
    </r>
    <r>
      <rPr>
        <sz val="10"/>
        <rFont val="Times New Roman"/>
        <family val="1"/>
      </rPr>
      <t>";  ~0,5л.)</t>
    </r>
  </si>
  <si>
    <r>
      <t>Профессиональное, универсальный пятновыводитель  для удаления сложных загрязнений, жевательной резинки, следов от резины, маркера, чернил (в состав входят: смесь натуральных растворителей  (5~15%)/ , НПАВ (5~15%); типа "</t>
    </r>
    <r>
      <rPr>
        <b/>
        <sz val="10"/>
        <rFont val="Times New Roman"/>
        <family val="1"/>
      </rPr>
      <t>Магос  Джин</t>
    </r>
    <r>
      <rPr>
        <sz val="10"/>
        <rFont val="Times New Roman"/>
        <family val="1"/>
      </rPr>
      <t xml:space="preserve">";  ~0,5л.) </t>
    </r>
  </si>
  <si>
    <r>
      <t>Профессиональное, нейтральное, концентрированное, жидкое моющее средство с антистатиком для  мытья полов и стен, чистки ковровых покрытий и тканевых обивок  (в состав входят: АПАВ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30%),  НПАВ (5~15%), КПАВ, НТА, гидроксид калия, фосфонаты, энзимы; типа "</t>
    </r>
    <r>
      <rPr>
        <b/>
        <sz val="10"/>
        <rFont val="Times New Roman"/>
        <family val="1"/>
      </rPr>
      <t>Магос Унипол</t>
    </r>
    <r>
      <rPr>
        <sz val="10"/>
        <rFont val="Times New Roman"/>
        <family val="1"/>
      </rPr>
      <t>"; ~ 1 л.)</t>
    </r>
  </si>
  <si>
    <r>
      <t>Концентрированнный, жидкий освежитель воздуха (в состав входят: изопропиловый спирт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15%)/ НПАВ (5~15%)/ отдушка (5~15%); типа "</t>
    </r>
    <r>
      <rPr>
        <b/>
        <sz val="10"/>
        <rFont val="Times New Roman"/>
        <family val="1"/>
      </rPr>
      <t>Магос Мечта</t>
    </r>
    <r>
      <rPr>
        <sz val="10"/>
        <rFont val="Times New Roman"/>
        <family val="1"/>
      </rPr>
      <t>"; ~1 л., без распылителя)</t>
    </r>
  </si>
  <si>
    <r>
      <t>Универсальное жидкое мыло (в состав входят: НПАВ / АПАВ/ натуральные эфирные масла /бетаин; типа "</t>
    </r>
    <r>
      <rPr>
        <b/>
        <sz val="10"/>
        <rFont val="Times New Roman"/>
        <family val="1"/>
      </rPr>
      <t>Магос Утро</t>
    </r>
    <r>
      <rPr>
        <sz val="10"/>
        <rFont val="Times New Roman"/>
        <family val="1"/>
      </rPr>
      <t>";</t>
    </r>
    <r>
      <rPr>
        <sz val="10"/>
        <rFont val="Symbol"/>
        <family val="1"/>
      </rPr>
      <t>~</t>
    </r>
    <r>
      <rPr>
        <sz val="10"/>
        <rFont val="Times New Roman"/>
        <family val="1"/>
      </rPr>
      <t xml:space="preserve"> 1 л.)</t>
    </r>
  </si>
  <si>
    <r>
      <t>Универсальное жидкое крем-мыло (в состав входят: НПАВ/ АПАВ/ натуральные эфирные масла/ экстракт можжевельника/ ланолин; типа "</t>
    </r>
    <r>
      <rPr>
        <b/>
        <sz val="10"/>
        <rFont val="Times New Roman"/>
        <family val="1"/>
      </rPr>
      <t>Магос Утро бархат</t>
    </r>
    <r>
      <rPr>
        <sz val="10"/>
        <rFont val="Times New Roman"/>
        <family val="1"/>
      </rPr>
      <t>";~ 1 л.)</t>
    </r>
  </si>
  <si>
    <r>
      <t>Паста для очистки сильнозагрязнённых рук с антисептическими и ранозаживляющими свойствами (типа "</t>
    </r>
    <r>
      <rPr>
        <b/>
        <sz val="10"/>
        <rFont val="Times New Roman"/>
        <family val="1"/>
      </rPr>
      <t>Магос Корунд</t>
    </r>
    <r>
      <rPr>
        <sz val="10"/>
        <rFont val="Times New Roman"/>
        <family val="1"/>
      </rPr>
      <t xml:space="preserve">"; туба 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200 мл. )</t>
    </r>
  </si>
  <si>
    <r>
      <t>Концентрированное,  гелеобразное средство для мытья посуды (АПАВ (15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>30%) / НПАВ (5~15%) / НТА: типа "</t>
    </r>
    <r>
      <rPr>
        <b/>
        <sz val="10"/>
        <rFont val="Times New Roman"/>
        <family val="1"/>
      </rPr>
      <t>Магос Лэри</t>
    </r>
    <r>
      <rPr>
        <sz val="10"/>
        <rFont val="Times New Roman"/>
        <family val="1"/>
      </rPr>
      <t xml:space="preserve">"; </t>
    </r>
    <r>
      <rPr>
        <sz val="10"/>
        <rFont val="Symbol"/>
        <family val="1"/>
      </rPr>
      <t xml:space="preserve">~ </t>
    </r>
    <r>
      <rPr>
        <sz val="10"/>
        <rFont val="Times New Roman"/>
        <family val="1"/>
      </rPr>
      <t>1 л.)</t>
    </r>
  </si>
  <si>
    <r>
      <t xml:space="preserve">Кислотное,  жидкое моющее средство для  чистки сантехники (в состав входят: АПАВ/ НПАВ/ смесь кислот; типа </t>
    </r>
    <r>
      <rPr>
        <b/>
        <sz val="10"/>
        <rFont val="Times New Roman"/>
        <family val="1"/>
      </rPr>
      <t>"Санокс Ультра","Санфор", "ЖМС 2"</t>
    </r>
    <r>
      <rPr>
        <sz val="10"/>
        <rFont val="Times New Roman"/>
        <family val="1"/>
      </rPr>
      <t>; ~1 л.)</t>
    </r>
  </si>
  <si>
    <r>
      <t xml:space="preserve">Густое, хлорсодержащее, универсальное моющее средство (в состав входят: натрия гипохлорит/ АПАВ/ НПАВ/ щёлочь; типа </t>
    </r>
    <r>
      <rPr>
        <b/>
        <sz val="10"/>
        <rFont val="Times New Roman"/>
        <family val="1"/>
      </rPr>
      <t>"Доместос", "Белизна гель", "Pro-Brite Trio-Gel"</t>
    </r>
    <r>
      <rPr>
        <sz val="10"/>
        <rFont val="Times New Roman"/>
        <family val="1"/>
      </rPr>
      <t>;~1 л.)</t>
    </r>
  </si>
  <si>
    <r>
      <t xml:space="preserve">Средство для мытья стёкол и зеркал, с нашатырным спиртом (в состав входят: нашатырный спирт / НПАВ / АПАВ/органическая соль; типа </t>
    </r>
    <r>
      <rPr>
        <b/>
        <sz val="10"/>
        <rFont val="Times New Roman"/>
        <family val="1"/>
      </rPr>
      <t>"Золушка", "Sanita"</t>
    </r>
    <r>
      <rPr>
        <sz val="10"/>
        <rFont val="Times New Roman"/>
        <family val="1"/>
      </rPr>
      <t>; спрей,  ~0,5 л.)</t>
    </r>
  </si>
  <si>
    <r>
      <t xml:space="preserve">Жидкое средство для удаления вандальных надписей, маркера, клея (в состав входят: смесь органических растворителей/ терпеновые масла; типа </t>
    </r>
    <r>
      <rPr>
        <b/>
        <sz val="10"/>
        <rFont val="Times New Roman"/>
        <family val="1"/>
      </rPr>
      <t>"Grass"</t>
    </r>
    <r>
      <rPr>
        <sz val="10"/>
        <rFont val="Times New Roman"/>
        <family val="1"/>
      </rPr>
      <t>; спрей  ~0,6л.)</t>
    </r>
  </si>
  <si>
    <r>
      <t>Универсальное моющее средство для мытья полов, стен, мебели (в состав входят: смесь АПАВ (5</t>
    </r>
    <r>
      <rPr>
        <sz val="10"/>
        <rFont val="Symbol"/>
        <family val="1"/>
      </rPr>
      <t>~</t>
    </r>
    <r>
      <rPr>
        <sz val="10"/>
        <rFont val="Times New Roman"/>
        <family val="1"/>
      </rPr>
      <t xml:space="preserve">15%)/ загуститель; типа </t>
    </r>
    <r>
      <rPr>
        <b/>
        <sz val="10"/>
        <rFont val="Times New Roman"/>
        <family val="1"/>
      </rPr>
      <t>"Прогресс"</t>
    </r>
    <r>
      <rPr>
        <sz val="10"/>
        <rFont val="Times New Roman"/>
        <family val="1"/>
      </rPr>
      <t>;  5 л.)</t>
    </r>
  </si>
  <si>
    <r>
      <t xml:space="preserve">Жидкое крем-мыло для рук (в состав входят: НПАВ / АПАВ/глицерин; типа </t>
    </r>
    <r>
      <rPr>
        <b/>
        <sz val="10"/>
        <rFont val="Times New Roman"/>
        <family val="1"/>
      </rPr>
      <t>"ЖМС", "Красная Линия"</t>
    </r>
    <r>
      <rPr>
        <sz val="10"/>
        <rFont val="Times New Roman"/>
        <family val="1"/>
      </rPr>
      <t>;~ 5 л.)</t>
    </r>
  </si>
  <si>
    <r>
      <t xml:space="preserve">Мыло туалетное жидкое для рук (в состав входят: НПАВ/ АПАВ/глицерин; типа </t>
    </r>
    <r>
      <rPr>
        <b/>
        <sz val="10"/>
        <rFont val="Times New Roman"/>
        <family val="1"/>
      </rPr>
      <t>"ЖМС", "Карина"</t>
    </r>
    <r>
      <rPr>
        <sz val="10"/>
        <rFont val="Times New Roman"/>
        <family val="1"/>
      </rPr>
      <t>;~ 5л.)</t>
    </r>
  </si>
  <si>
    <t>Начальник ПФУ_________________  ________________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</si>
</sst>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&quot;р.&quot;"/>
    <numFmt numFmtId="177" formatCode="#,##0&quot;р.&quot;"/>
    <numFmt numFmtId="178" formatCode="#,##0.00&quot;р.&quot;"/>
    <numFmt numFmtId="179" formatCode="#,##0_р_."/>
    <numFmt numFmtId="180" formatCode="#,##0.00_р_.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20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.3"/>
      <color indexed="36"/>
      <name val="Arial Cyr"/>
      <family val="0"/>
    </font>
    <font>
      <b/>
      <u val="single"/>
      <sz val="10"/>
      <name val="Arial Cyr"/>
      <family val="0"/>
    </font>
    <font>
      <sz val="9"/>
      <color indexed="8"/>
      <name val="Arial"/>
      <family val="2"/>
    </font>
    <font>
      <i/>
      <sz val="12"/>
      <name val="Times New Roman"/>
      <family val="1"/>
    </font>
    <font>
      <i/>
      <sz val="10"/>
      <name val="Arial Cyr"/>
      <family val="0"/>
    </font>
    <font>
      <sz val="10"/>
      <color indexed="10"/>
      <name val="Helv"/>
      <family val="0"/>
    </font>
    <font>
      <sz val="10"/>
      <name val="Symbol"/>
      <family val="1"/>
    </font>
    <font>
      <b/>
      <sz val="10"/>
      <name val="Helv"/>
      <family val="0"/>
    </font>
    <font>
      <b/>
      <sz val="10"/>
      <color indexed="10"/>
      <name val="Arial Cyr"/>
      <family val="0"/>
    </font>
    <font>
      <b/>
      <i/>
      <u val="single"/>
      <sz val="11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33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0" fillId="33" borderId="11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177" fontId="12" fillId="0" borderId="0" xfId="0" applyNumberFormat="1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8" fontId="0" fillId="33" borderId="10" xfId="0" applyNumberFormat="1" applyFill="1" applyBorder="1" applyAlignment="1" applyProtection="1">
      <alignment/>
      <protection locked="0"/>
    </xf>
    <xf numFmtId="0" fontId="10" fillId="0" borderId="16" xfId="0" applyFont="1" applyBorder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justify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 horizontal="center" vertical="top" wrapText="1" shrinkToFit="1"/>
      <protection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top" wrapText="1" shrinkToFit="1"/>
      <protection/>
    </xf>
    <xf numFmtId="0" fontId="0" fillId="0" borderId="0" xfId="0" applyBorder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4" borderId="0" xfId="0" applyFont="1" applyFill="1" applyAlignment="1">
      <alignment/>
    </xf>
    <xf numFmtId="0" fontId="0" fillId="34" borderId="0" xfId="0" applyFill="1" applyAlignment="1">
      <alignment/>
    </xf>
    <xf numFmtId="0" fontId="2" fillId="33" borderId="10" xfId="0" applyFont="1" applyFill="1" applyBorder="1" applyAlignment="1" applyProtection="1">
      <alignment horizontal="center" vertical="top" wrapText="1" shrinkToFit="1"/>
      <protection locked="0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/>
    </xf>
    <xf numFmtId="177" fontId="13" fillId="0" borderId="0" xfId="0" applyNumberFormat="1" applyFont="1" applyAlignment="1" applyProtection="1">
      <alignment horizontal="center" vertical="top" textRotation="90" shrinkToFit="1"/>
      <protection hidden="1"/>
    </xf>
    <xf numFmtId="0" fontId="21" fillId="0" borderId="0" xfId="0" applyFont="1" applyAlignment="1">
      <alignment vertical="center"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 locked="0"/>
    </xf>
    <xf numFmtId="0" fontId="2" fillId="0" borderId="10" xfId="0" applyFont="1" applyFill="1" applyBorder="1" applyAlignment="1" applyProtection="1">
      <alignment vertical="top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 shrinkToFit="1"/>
      <protection/>
    </xf>
    <xf numFmtId="168" fontId="0" fillId="0" borderId="10" xfId="0" applyNumberForma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top" wrapText="1" shrinkToFit="1"/>
      <protection/>
    </xf>
    <xf numFmtId="0" fontId="0" fillId="0" borderId="0" xfId="0" applyFill="1" applyAlignment="1" applyProtection="1">
      <alignment/>
      <protection locked="0"/>
    </xf>
    <xf numFmtId="49" fontId="13" fillId="0" borderId="0" xfId="0" applyNumberFormat="1" applyFont="1" applyFill="1" applyAlignment="1" applyProtection="1">
      <alignment wrapText="1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  <protection locked="0"/>
    </xf>
    <xf numFmtId="168" fontId="0" fillId="0" borderId="10" xfId="0" applyNumberForma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168" fontId="13" fillId="0" borderId="10" xfId="0" applyNumberFormat="1" applyFont="1" applyFill="1" applyBorder="1" applyAlignment="1" applyProtection="1">
      <alignment wrapText="1"/>
      <protection locked="0"/>
    </xf>
    <xf numFmtId="168" fontId="13" fillId="0" borderId="10" xfId="0" applyNumberFormat="1" applyFont="1" applyFill="1" applyBorder="1" applyAlignment="1" applyProtection="1">
      <alignment vertical="center" wrapText="1"/>
      <protection locked="0"/>
    </xf>
    <xf numFmtId="0" fontId="15" fillId="0" borderId="0" xfId="42" applyFill="1" applyAlignment="1" applyProtection="1">
      <alignment/>
      <protection locked="0"/>
    </xf>
    <xf numFmtId="49" fontId="13" fillId="0" borderId="10" xfId="0" applyNumberFormat="1" applyFont="1" applyFill="1" applyBorder="1" applyAlignment="1" applyProtection="1">
      <alignment wrapText="1"/>
      <protection locked="0"/>
    </xf>
    <xf numFmtId="168" fontId="13" fillId="0" borderId="10" xfId="0" applyNumberFormat="1" applyFont="1" applyFill="1" applyBorder="1" applyAlignment="1" applyProtection="1">
      <alignment vertical="center"/>
      <protection locked="0"/>
    </xf>
    <xf numFmtId="49" fontId="13" fillId="0" borderId="10" xfId="0" applyNumberFormat="1" applyFont="1" applyFill="1" applyBorder="1" applyAlignment="1" applyProtection="1">
      <alignment vertical="center" wrapText="1"/>
      <protection locked="0"/>
    </xf>
    <xf numFmtId="168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42" applyFill="1" applyAlignment="1" applyProtection="1">
      <alignment wrapText="1"/>
      <protection locked="0"/>
    </xf>
    <xf numFmtId="0" fontId="2" fillId="0" borderId="17" xfId="0" applyFont="1" applyFill="1" applyBorder="1" applyAlignment="1" applyProtection="1">
      <alignment vertical="top" wrapText="1" shrinkToFit="1"/>
      <protection locked="0"/>
    </xf>
    <xf numFmtId="0" fontId="0" fillId="0" borderId="0" xfId="0" applyFont="1" applyFill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center" vertical="top" wrapText="1" shrinkToFit="1"/>
      <protection locked="0"/>
    </xf>
    <xf numFmtId="0" fontId="4" fillId="0" borderId="0" xfId="0" applyFont="1" applyFill="1" applyAlignment="1" applyProtection="1">
      <alignment/>
      <protection locked="0"/>
    </xf>
    <xf numFmtId="168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0" fillId="35" borderId="11" xfId="0" applyNumberFormat="1" applyFill="1" applyBorder="1" applyAlignment="1" applyProtection="1">
      <alignment/>
      <protection/>
    </xf>
    <xf numFmtId="177" fontId="14" fillId="0" borderId="0" xfId="0" applyNumberFormat="1" applyFont="1" applyAlignment="1" applyProtection="1">
      <alignment vertical="center"/>
      <protection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0" fontId="20" fillId="0" borderId="0" xfId="0" applyFont="1" applyFill="1" applyAlignment="1" applyProtection="1">
      <alignment horizontal="right" vertical="center"/>
      <protection/>
    </xf>
    <xf numFmtId="168" fontId="0" fillId="0" borderId="0" xfId="0" applyNumberFormat="1" applyFill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19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vertical="center"/>
      <protection/>
    </xf>
    <xf numFmtId="177" fontId="0" fillId="0" borderId="11" xfId="0" applyNumberFormat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 locked="0"/>
    </xf>
    <xf numFmtId="177" fontId="0" fillId="33" borderId="11" xfId="0" applyNumberForma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left"/>
      <protection/>
    </xf>
    <xf numFmtId="0" fontId="9" fillId="0" borderId="14" xfId="0" applyFont="1" applyFill="1" applyBorder="1" applyAlignment="1">
      <alignment wrapText="1" shrinkToFit="1"/>
    </xf>
    <xf numFmtId="0" fontId="14" fillId="0" borderId="0" xfId="0" applyFont="1" applyAlignment="1">
      <alignment horizontal="left" wrapText="1"/>
    </xf>
    <xf numFmtId="0" fontId="12" fillId="19" borderId="0" xfId="0" applyFont="1" applyFill="1" applyAlignment="1">
      <alignment horizontal="left" vertical="center" wrapText="1"/>
    </xf>
    <xf numFmtId="49" fontId="10" fillId="36" borderId="0" xfId="0" applyNumberFormat="1" applyFont="1" applyFill="1" applyAlignment="1" applyProtection="1">
      <alignment/>
      <protection locked="0"/>
    </xf>
    <xf numFmtId="0" fontId="24" fillId="0" borderId="0" xfId="0" applyFont="1" applyAlignment="1">
      <alignment horizontal="left" vertical="top" wrapText="1"/>
    </xf>
    <xf numFmtId="0" fontId="18" fillId="37" borderId="0" xfId="0" applyFont="1" applyFill="1" applyAlignment="1">
      <alignment horizontal="center"/>
    </xf>
    <xf numFmtId="0" fontId="13" fillId="36" borderId="0" xfId="0" applyFont="1" applyFill="1" applyAlignment="1" applyProtection="1">
      <alignment horizontal="left" vertical="top" wrapText="1"/>
      <protection/>
    </xf>
    <xf numFmtId="0" fontId="23" fillId="34" borderId="0" xfId="0" applyFont="1" applyFill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23" xfId="0" applyFont="1" applyBorder="1" applyAlignment="1" applyProtection="1">
      <alignment horizontal="left" vertical="center" wrapText="1"/>
      <protection/>
    </xf>
    <xf numFmtId="177" fontId="8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9" xfId="0" applyFill="1" applyBorder="1" applyAlignment="1" applyProtection="1">
      <alignment horizontal="center"/>
      <protection locked="0"/>
    </xf>
    <xf numFmtId="0" fontId="0" fillId="33" borderId="19" xfId="0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8" fontId="0" fillId="0" borderId="33" xfId="0" applyNumberFormat="1" applyFill="1" applyBorder="1" applyAlignment="1">
      <alignment horizontal="center" vertical="center" wrapText="1"/>
    </xf>
    <xf numFmtId="168" fontId="0" fillId="0" borderId="10" xfId="0" applyNumberFormat="1" applyFill="1" applyBorder="1" applyAlignment="1">
      <alignment horizontal="center" vertical="center" wrapText="1"/>
    </xf>
    <xf numFmtId="0" fontId="0" fillId="33" borderId="25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3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168" fontId="0" fillId="0" borderId="33" xfId="0" applyNumberFormat="1" applyFill="1" applyBorder="1" applyAlignment="1" applyProtection="1">
      <alignment horizontal="center" vertical="center" wrapText="1"/>
      <protection locked="0"/>
    </xf>
    <xf numFmtId="168" fontId="0" fillId="0" borderId="18" xfId="0" applyNumberForma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25</xdr:row>
      <xdr:rowOff>76200</xdr:rowOff>
    </xdr:from>
    <xdr:to>
      <xdr:col>3</xdr:col>
      <xdr:colOff>66675</xdr:colOff>
      <xdr:row>50</xdr:row>
      <xdr:rowOff>142875</xdr:rowOff>
    </xdr:to>
    <xdr:grpSp>
      <xdr:nvGrpSpPr>
        <xdr:cNvPr id="1" name="Group 1"/>
        <xdr:cNvGrpSpPr>
          <a:grpSpLocks/>
        </xdr:cNvGrpSpPr>
      </xdr:nvGrpSpPr>
      <xdr:grpSpPr>
        <a:xfrm>
          <a:off x="28575" y="8324850"/>
          <a:ext cx="8058150" cy="4114800"/>
          <a:chOff x="3" y="424"/>
          <a:chExt cx="741" cy="432"/>
        </a:xfrm>
        <a:solidFill>
          <a:srgbClr val="FFFFFF"/>
        </a:solidFill>
      </xdr:grpSpPr>
      <xdr:pic>
        <xdr:nvPicPr>
          <xdr:cNvPr id="2" name="Picture 2" descr="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" y="424"/>
            <a:ext cx="730" cy="432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AutoShape 3"/>
          <xdr:cNvSpPr>
            <a:spLocks/>
          </xdr:cNvSpPr>
        </xdr:nvSpPr>
        <xdr:spPr>
          <a:xfrm rot="8822657">
            <a:off x="682" y="52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247650</xdr:colOff>
      <xdr:row>54</xdr:row>
      <xdr:rowOff>0</xdr:rowOff>
    </xdr:from>
    <xdr:to>
      <xdr:col>1</xdr:col>
      <xdr:colOff>6391275</xdr:colOff>
      <xdr:row>77</xdr:row>
      <xdr:rowOff>95250</xdr:rowOff>
    </xdr:to>
    <xdr:grpSp>
      <xdr:nvGrpSpPr>
        <xdr:cNvPr id="4" name="Group 4"/>
        <xdr:cNvGrpSpPr>
          <a:grpSpLocks/>
        </xdr:cNvGrpSpPr>
      </xdr:nvGrpSpPr>
      <xdr:grpSpPr>
        <a:xfrm>
          <a:off x="247650" y="13144500"/>
          <a:ext cx="6600825" cy="3819525"/>
          <a:chOff x="40" y="962"/>
          <a:chExt cx="606" cy="401"/>
        </a:xfrm>
        <a:solidFill>
          <a:srgbClr val="FFFFFF"/>
        </a:solidFill>
      </xdr:grpSpPr>
      <xdr:pic>
        <xdr:nvPicPr>
          <xdr:cNvPr id="5" name="Picture 5" descr="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" y="962"/>
            <a:ext cx="606" cy="40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AutoShape 6"/>
          <xdr:cNvSpPr>
            <a:spLocks/>
          </xdr:cNvSpPr>
        </xdr:nvSpPr>
        <xdr:spPr>
          <a:xfrm rot="8822657">
            <a:off x="541" y="1101"/>
            <a:ext cx="62" cy="28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 rot="3686581">
            <a:off x="297" y="1071"/>
            <a:ext cx="28" cy="62"/>
          </a:xfrm>
          <a:custGeom>
            <a:pathLst>
              <a:path h="21600" w="21600">
                <a:moveTo>
                  <a:pt x="16200" y="0"/>
                </a:moveTo>
                <a:lnTo>
                  <a:pt x="16200" y="5400"/>
                </a:lnTo>
                <a:lnTo>
                  <a:pt x="3375" y="5400"/>
                </a:lnTo>
                <a:lnTo>
                  <a:pt x="3375" y="16200"/>
                </a:lnTo>
                <a:lnTo>
                  <a:pt x="16200" y="16200"/>
                </a:lnTo>
                <a:lnTo>
                  <a:pt x="16200" y="21600"/>
                </a:lnTo>
                <a:lnTo>
                  <a:pt x="21600" y="10800"/>
                </a:lnTo>
                <a:lnTo>
                  <a:pt x="16200" y="0"/>
                </a:lnTo>
                <a:close/>
              </a:path>
              <a:path h="21600" w="21600">
                <a:moveTo>
                  <a:pt x="1350" y="5400"/>
                </a:moveTo>
                <a:lnTo>
                  <a:pt x="1350" y="16200"/>
                </a:lnTo>
                <a:lnTo>
                  <a:pt x="2700" y="16200"/>
                </a:lnTo>
                <a:lnTo>
                  <a:pt x="2700" y="5400"/>
                </a:lnTo>
                <a:lnTo>
                  <a:pt x="1350" y="5400"/>
                </a:lnTo>
                <a:close/>
              </a:path>
              <a:path h="21600" w="21600">
                <a:moveTo>
                  <a:pt x="0" y="5400"/>
                </a:moveTo>
                <a:lnTo>
                  <a:pt x="0" y="16200"/>
                </a:lnTo>
                <a:lnTo>
                  <a:pt x="675" y="16200"/>
                </a:lnTo>
                <a:lnTo>
                  <a:pt x="675" y="5400"/>
                </a:lnTo>
                <a:lnTo>
                  <a:pt x="0" y="5400"/>
                </a:lnTo>
                <a:close/>
              </a:path>
            </a:pathLst>
          </a:cu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47625</xdr:colOff>
      <xdr:row>84</xdr:row>
      <xdr:rowOff>66675</xdr:rowOff>
    </xdr:from>
    <xdr:to>
      <xdr:col>3</xdr:col>
      <xdr:colOff>485775</xdr:colOff>
      <xdr:row>110</xdr:row>
      <xdr:rowOff>47625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9269075"/>
          <a:ext cx="8458200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ap-vedra.ru/product/" TargetMode="External" /><Relationship Id="rId2" Type="http://schemas.openxmlformats.org/officeDocument/2006/relationships/hyperlink" Target="http://www.tonap-vedra.ru/product/" TargetMode="External" /><Relationship Id="rId3" Type="http://schemas.openxmlformats.org/officeDocument/2006/relationships/hyperlink" Target="http://www.bitoteka.ru/show.html?id=12http://www.vsedlyauborki.ru/developer/2" TargetMode="External" /><Relationship Id="rId4" Type="http://schemas.openxmlformats.org/officeDocument/2006/relationships/hyperlink" Target="http://www.kt-shop.ru/category/trjapki-dlja-mytja-pola/" TargetMode="External" /><Relationship Id="rId5" Type="http://schemas.openxmlformats.org/officeDocument/2006/relationships/hyperlink" Target="http://www.stroyka5.ru/section.php?SECTION_ID=115&amp;ELEMENT_ID=17057" TargetMode="External" /><Relationship Id="rId6" Type="http://schemas.openxmlformats.org/officeDocument/2006/relationships/hyperlink" Target="http://www.giacint.ru/view/5047/" TargetMode="External" /><Relationship Id="rId7" Type="http://schemas.openxmlformats.org/officeDocument/2006/relationships/hyperlink" Target="http://www.giacint.ru/view/3954/http://www.ximmarket.ru/vair/shchetki_dlja_pola_i_cherenki/shchk163_shchetka_d_pola_l280_s_rez_botverst_b_cher_a0000101" TargetMode="External" /><Relationship Id="rId8" Type="http://schemas.openxmlformats.org/officeDocument/2006/relationships/hyperlink" Target="http://www.giacint.ru/" TargetMode="External" /><Relationship Id="rId9" Type="http://schemas.openxmlformats.org/officeDocument/2006/relationships/hyperlink" Target="http://www.giacint.ru/view/9710/" TargetMode="External" /><Relationship Id="rId10" Type="http://schemas.openxmlformats.org/officeDocument/2006/relationships/hyperlink" Target="http://www.giacint.ru/view/4096/" TargetMode="External" /><Relationship Id="rId11" Type="http://schemas.openxmlformats.org/officeDocument/2006/relationships/hyperlink" Target="http://ppk.yaroslavl.ru/site/nascha_produkciya.htm" TargetMode="External" /><Relationship Id="rId12" Type="http://schemas.openxmlformats.org/officeDocument/2006/relationships/hyperlink" Target="http://www.diatron.biz/product/202037/" TargetMode="External" /><Relationship Id="rId13" Type="http://schemas.openxmlformats.org/officeDocument/2006/relationships/hyperlink" Target="http://www.giacint.ru/view/10061/" TargetMode="External" /><Relationship Id="rId14" Type="http://schemas.openxmlformats.org/officeDocument/2006/relationships/hyperlink" Target="http://www.giacint.ru/tool/20126/" TargetMode="External" /><Relationship Id="rId15" Type="http://schemas.openxmlformats.org/officeDocument/2006/relationships/hyperlink" Target="http://www.giacint.ru/view/10059/" TargetMode="External" /><Relationship Id="rId16" Type="http://schemas.openxmlformats.org/officeDocument/2006/relationships/hyperlink" Target="http://hozotdel.ru/goods.php?id=2579http://www.ns62.ru/inventory/clean_streets/noctuidae/g713/" TargetMode="External" /><Relationship Id="rId1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33"/>
  </sheetPr>
  <dimension ref="A1:D84"/>
  <sheetViews>
    <sheetView tabSelected="1" zoomScaleSheetLayoutView="100" zoomScalePageLayoutView="0" workbookViewId="0" topLeftCell="A34">
      <selection activeCell="A13" sqref="A13:IV13"/>
    </sheetView>
  </sheetViews>
  <sheetFormatPr defaultColWidth="9.00390625" defaultRowHeight="12.75"/>
  <cols>
    <col min="1" max="1" width="6.00390625" style="0" customWidth="1"/>
    <col min="2" max="2" width="90.25390625" style="0" customWidth="1"/>
  </cols>
  <sheetData>
    <row r="1" ht="15.75">
      <c r="B1" s="34" t="s">
        <v>159</v>
      </c>
    </row>
    <row r="2" spans="1:2" ht="12.75">
      <c r="A2" s="99" t="s">
        <v>168</v>
      </c>
      <c r="B2" s="99"/>
    </row>
    <row r="3" ht="12.75">
      <c r="A3" t="s">
        <v>386</v>
      </c>
    </row>
    <row r="4" ht="12.75">
      <c r="B4" s="1" t="s">
        <v>160</v>
      </c>
    </row>
    <row r="5" ht="12.75">
      <c r="B5" s="1" t="s">
        <v>163</v>
      </c>
    </row>
    <row r="6" ht="12.75">
      <c r="B6" t="s">
        <v>162</v>
      </c>
    </row>
    <row r="7" ht="12.75">
      <c r="B7" t="s">
        <v>161</v>
      </c>
    </row>
    <row r="8" ht="12.75">
      <c r="B8" t="s">
        <v>222</v>
      </c>
    </row>
    <row r="9" ht="15" customHeight="1">
      <c r="A9" s="35" t="s">
        <v>156</v>
      </c>
    </row>
    <row r="10" ht="12.75">
      <c r="A10" t="s">
        <v>157</v>
      </c>
    </row>
    <row r="11" spans="1:4" ht="73.5" customHeight="1">
      <c r="A11" s="96" t="s">
        <v>395</v>
      </c>
      <c r="B11" s="96"/>
      <c r="C11" s="96"/>
      <c r="D11" s="96"/>
    </row>
    <row r="12" spans="1:4" s="43" customFormat="1" ht="39.75" customHeight="1">
      <c r="A12" s="100" t="s">
        <v>220</v>
      </c>
      <c r="B12" s="100"/>
      <c r="C12" s="100"/>
      <c r="D12" s="100"/>
    </row>
    <row r="13" spans="1:4" s="43" customFormat="1" ht="16.5" customHeight="1">
      <c r="A13" s="97" t="s">
        <v>221</v>
      </c>
      <c r="B13" s="97"/>
      <c r="C13" s="44"/>
      <c r="D13" s="44"/>
    </row>
    <row r="14" spans="1:2" ht="24.75" customHeight="1">
      <c r="A14" s="36" t="s">
        <v>158</v>
      </c>
      <c r="B14" s="37"/>
    </row>
    <row r="15" spans="1:3" s="40" customFormat="1" ht="40.5" customHeight="1">
      <c r="A15" s="101" t="s">
        <v>60</v>
      </c>
      <c r="B15" s="102"/>
      <c r="C15" s="102"/>
    </row>
    <row r="16" spans="1:2" ht="26.25" thickBot="1">
      <c r="A16" s="103" t="s">
        <v>387</v>
      </c>
      <c r="B16" s="103"/>
    </row>
    <row r="17" spans="1:2" s="9" customFormat="1" ht="20.25" customHeight="1">
      <c r="A17" s="8">
        <v>1</v>
      </c>
      <c r="B17" s="17" t="s">
        <v>388</v>
      </c>
    </row>
    <row r="18" spans="1:2" ht="24" customHeight="1">
      <c r="A18" s="104">
        <v>2</v>
      </c>
      <c r="B18" s="10" t="s">
        <v>133</v>
      </c>
    </row>
    <row r="19" spans="1:2" ht="14.25" customHeight="1">
      <c r="A19" s="105"/>
      <c r="B19" s="11" t="s">
        <v>134</v>
      </c>
    </row>
    <row r="20" spans="1:2" ht="32.25" customHeight="1">
      <c r="A20" s="105"/>
      <c r="B20" s="11" t="s">
        <v>135</v>
      </c>
    </row>
    <row r="21" spans="1:2" ht="109.5" customHeight="1">
      <c r="A21" s="105"/>
      <c r="B21" s="94" t="s">
        <v>430</v>
      </c>
    </row>
    <row r="22" spans="1:2" ht="19.5" customHeight="1">
      <c r="A22" s="105"/>
      <c r="B22" s="11" t="s">
        <v>389</v>
      </c>
    </row>
    <row r="23" spans="1:2" ht="18" customHeight="1" thickBot="1">
      <c r="A23" s="106"/>
      <c r="B23" s="12" t="s">
        <v>136</v>
      </c>
    </row>
    <row r="24" spans="1:2" ht="27.75" customHeight="1">
      <c r="A24" s="98" t="s">
        <v>148</v>
      </c>
      <c r="B24" s="98"/>
    </row>
    <row r="25" spans="1:2" ht="30" customHeight="1">
      <c r="A25" s="95" t="s">
        <v>149</v>
      </c>
      <c r="B25" s="95"/>
    </row>
    <row r="53" spans="1:2" ht="28.5" customHeight="1">
      <c r="A53" s="95" t="s">
        <v>150</v>
      </c>
      <c r="B53" s="95"/>
    </row>
    <row r="79" spans="1:2" ht="30" customHeight="1">
      <c r="A79" s="95" t="s">
        <v>151</v>
      </c>
      <c r="B79" s="95"/>
    </row>
    <row r="80" spans="1:2" ht="33.75" customHeight="1">
      <c r="A80" s="95" t="s">
        <v>152</v>
      </c>
      <c r="B80" s="95"/>
    </row>
    <row r="82" spans="1:2" ht="27.75" customHeight="1">
      <c r="A82" s="98" t="s">
        <v>390</v>
      </c>
      <c r="B82" s="98"/>
    </row>
    <row r="83" spans="1:2" ht="26.25" customHeight="1">
      <c r="A83" s="95" t="s">
        <v>391</v>
      </c>
      <c r="B83" s="95"/>
    </row>
    <row r="84" spans="1:2" s="86" customFormat="1" ht="40.5" customHeight="1">
      <c r="A84" s="95" t="s">
        <v>392</v>
      </c>
      <c r="B84" s="95"/>
    </row>
  </sheetData>
  <sheetProtection password="C486" sheet="1" objects="1" scenarios="1" formatRows="0" insertRows="0" deleteRows="0" autoFilter="0"/>
  <mergeCells count="15">
    <mergeCell ref="A2:B2"/>
    <mergeCell ref="A12:D12"/>
    <mergeCell ref="A15:C15"/>
    <mergeCell ref="A16:B16"/>
    <mergeCell ref="A18:A23"/>
    <mergeCell ref="A25:B25"/>
    <mergeCell ref="A11:D11"/>
    <mergeCell ref="A80:B80"/>
    <mergeCell ref="A13:B13"/>
    <mergeCell ref="A83:B83"/>
    <mergeCell ref="A84:B84"/>
    <mergeCell ref="A24:B24"/>
    <mergeCell ref="A53:B53"/>
    <mergeCell ref="A79:B79"/>
    <mergeCell ref="A82:B82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D20"/>
  <sheetViews>
    <sheetView view="pageBreakPreview" zoomScaleSheetLayoutView="100" zoomScalePageLayoutView="0" workbookViewId="0" topLeftCell="A10">
      <selection activeCell="C18" sqref="C18:D18"/>
    </sheetView>
  </sheetViews>
  <sheetFormatPr defaultColWidth="9.00390625" defaultRowHeight="12.75"/>
  <cols>
    <col min="1" max="1" width="4.875" style="18" customWidth="1"/>
    <col min="2" max="2" width="53.125" style="18" customWidth="1"/>
    <col min="3" max="3" width="24.875" style="18" customWidth="1"/>
    <col min="4" max="4" width="51.625" style="18" customWidth="1"/>
    <col min="5" max="16384" width="9.125" style="18" customWidth="1"/>
  </cols>
  <sheetData>
    <row r="1" spans="2:4" s="21" customFormat="1" ht="21.75" customHeight="1">
      <c r="B1" s="45"/>
      <c r="D1" s="22" t="s">
        <v>154</v>
      </c>
    </row>
    <row r="2" spans="2:4" s="21" customFormat="1" ht="15.75">
      <c r="B2" s="78" t="s">
        <v>61</v>
      </c>
      <c r="D2" s="23" t="s">
        <v>131</v>
      </c>
    </row>
    <row r="3" spans="2:4" s="24" customFormat="1" ht="15">
      <c r="B3" s="80" t="s">
        <v>153</v>
      </c>
      <c r="D3" s="80" t="s">
        <v>62</v>
      </c>
    </row>
    <row r="4" spans="2:4" s="25" customFormat="1" ht="24" customHeight="1">
      <c r="B4" s="77"/>
      <c r="D4" s="77" t="s">
        <v>63</v>
      </c>
    </row>
    <row r="5" spans="2:4" s="21" customFormat="1" ht="9.75" customHeight="1">
      <c r="B5" s="81"/>
      <c r="D5" s="81"/>
    </row>
    <row r="6" spans="2:4" s="21" customFormat="1" ht="12.75" customHeight="1">
      <c r="B6" s="82" t="s">
        <v>396</v>
      </c>
      <c r="D6" s="82" t="s">
        <v>396</v>
      </c>
    </row>
    <row r="7" ht="12.75">
      <c r="B7" s="79"/>
    </row>
    <row r="8" spans="1:4" ht="24" customHeight="1">
      <c r="A8" s="107" t="s">
        <v>429</v>
      </c>
      <c r="B8" s="107"/>
      <c r="C8" s="107"/>
      <c r="D8" s="107"/>
    </row>
    <row r="9" spans="1:4" s="29" customFormat="1" ht="30.75" customHeight="1">
      <c r="A9" s="108" t="s">
        <v>137</v>
      </c>
      <c r="B9" s="108"/>
      <c r="C9" s="108"/>
      <c r="D9" s="108"/>
    </row>
    <row r="10" spans="1:4" s="21" customFormat="1" ht="21" customHeight="1">
      <c r="A10" s="114" t="s">
        <v>127</v>
      </c>
      <c r="B10" s="114"/>
      <c r="C10" s="114"/>
      <c r="D10" s="114"/>
    </row>
    <row r="11" spans="1:4" s="19" customFormat="1" ht="39" customHeight="1">
      <c r="A11" s="26">
        <v>1</v>
      </c>
      <c r="B11" s="27" t="s">
        <v>182</v>
      </c>
      <c r="C11" s="109"/>
      <c r="D11" s="109"/>
    </row>
    <row r="12" spans="1:4" s="19" customFormat="1" ht="22.5" customHeight="1">
      <c r="A12" s="26">
        <v>2</v>
      </c>
      <c r="B12" s="27" t="s">
        <v>183</v>
      </c>
      <c r="C12" s="109"/>
      <c r="D12" s="109"/>
    </row>
    <row r="13" spans="1:4" s="19" customFormat="1" ht="30" customHeight="1">
      <c r="A13" s="26">
        <v>3</v>
      </c>
      <c r="B13" s="27" t="s">
        <v>184</v>
      </c>
      <c r="C13" s="109"/>
      <c r="D13" s="109"/>
    </row>
    <row r="14" spans="1:4" s="19" customFormat="1" ht="33" customHeight="1">
      <c r="A14" s="26">
        <v>4</v>
      </c>
      <c r="B14" s="28" t="s">
        <v>185</v>
      </c>
      <c r="C14" s="109"/>
      <c r="D14" s="109"/>
    </row>
    <row r="15" spans="1:4" s="24" customFormat="1" ht="36" customHeight="1">
      <c r="A15" s="115">
        <v>5</v>
      </c>
      <c r="B15" s="111" t="s">
        <v>130</v>
      </c>
      <c r="C15" s="26" t="s">
        <v>246</v>
      </c>
      <c r="D15" s="20"/>
    </row>
    <row r="16" spans="1:4" s="24" customFormat="1" ht="33.75" customHeight="1">
      <c r="A16" s="115"/>
      <c r="B16" s="112"/>
      <c r="C16" s="85" t="s">
        <v>126</v>
      </c>
      <c r="D16" s="20"/>
    </row>
    <row r="17" spans="1:4" s="24" customFormat="1" ht="36.75" customHeight="1">
      <c r="A17" s="115"/>
      <c r="B17" s="112"/>
      <c r="C17" s="75"/>
      <c r="D17" s="76"/>
    </row>
    <row r="18" spans="1:4" s="24" customFormat="1" ht="31.5" customHeight="1">
      <c r="A18" s="115"/>
      <c r="B18" s="112"/>
      <c r="C18" s="116" t="s">
        <v>458</v>
      </c>
      <c r="D18" s="117"/>
    </row>
    <row r="19" spans="1:4" s="19" customFormat="1" ht="42" customHeight="1">
      <c r="A19" s="26">
        <v>6</v>
      </c>
      <c r="B19" s="28" t="s">
        <v>128</v>
      </c>
      <c r="C19" s="110"/>
      <c r="D19" s="110"/>
    </row>
    <row r="20" spans="1:4" s="19" customFormat="1" ht="27.75" customHeight="1">
      <c r="A20" s="26">
        <v>7</v>
      </c>
      <c r="B20" s="28" t="s">
        <v>129</v>
      </c>
      <c r="C20" s="113">
        <f>Перечень_Товаров!J128</f>
        <v>0</v>
      </c>
      <c r="D20" s="113"/>
    </row>
  </sheetData>
  <sheetProtection password="C486" sheet="1" objects="1" scenarios="1" formatRows="0" insertRows="0" deleteRows="0"/>
  <mergeCells count="12">
    <mergeCell ref="C19:D19"/>
    <mergeCell ref="B15:B18"/>
    <mergeCell ref="C20:D20"/>
    <mergeCell ref="A10:D10"/>
    <mergeCell ref="A15:A18"/>
    <mergeCell ref="C18:D18"/>
    <mergeCell ref="A8:D8"/>
    <mergeCell ref="A9:D9"/>
    <mergeCell ref="C13:D13"/>
    <mergeCell ref="C14:D14"/>
    <mergeCell ref="C11:D11"/>
    <mergeCell ref="C12:D12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J264"/>
  <sheetViews>
    <sheetView view="pageBreakPreview" zoomScale="103" zoomScaleSheetLayoutView="103" zoomScalePageLayoutView="0" workbookViewId="0" topLeftCell="A1">
      <pane ySplit="2" topLeftCell="A124" activePane="bottomLeft" state="frozen"/>
      <selection pane="topLeft" activeCell="A1" sqref="A1"/>
      <selection pane="bottomLeft" activeCell="G132" sqref="G132:I132"/>
    </sheetView>
  </sheetViews>
  <sheetFormatPr defaultColWidth="9.00390625" defaultRowHeight="12.75"/>
  <cols>
    <col min="1" max="1" width="6.375" style="0" customWidth="1"/>
    <col min="2" max="2" width="48.125" style="2" customWidth="1"/>
    <col min="3" max="3" width="10.75390625" style="0" customWidth="1"/>
    <col min="4" max="4" width="10.75390625" style="84" customWidth="1"/>
    <col min="10" max="10" width="13.25390625" style="0" customWidth="1"/>
  </cols>
  <sheetData>
    <row r="1" spans="1:10" s="1" customFormat="1" ht="13.5" thickBot="1">
      <c r="A1" s="127" t="s">
        <v>122</v>
      </c>
      <c r="B1" s="129" t="s">
        <v>115</v>
      </c>
      <c r="C1" s="131" t="s">
        <v>121</v>
      </c>
      <c r="D1" s="133" t="s">
        <v>124</v>
      </c>
      <c r="E1" s="121" t="s">
        <v>116</v>
      </c>
      <c r="F1" s="122"/>
      <c r="G1" s="122"/>
      <c r="H1" s="122"/>
      <c r="I1" s="123"/>
      <c r="J1" s="119" t="s">
        <v>125</v>
      </c>
    </row>
    <row r="2" spans="1:10" s="15" customFormat="1" ht="25.5">
      <c r="A2" s="128"/>
      <c r="B2" s="130"/>
      <c r="C2" s="132"/>
      <c r="D2" s="134"/>
      <c r="E2" s="14" t="s">
        <v>117</v>
      </c>
      <c r="F2" s="14" t="s">
        <v>118</v>
      </c>
      <c r="G2" s="14" t="s">
        <v>119</v>
      </c>
      <c r="H2" s="14" t="s">
        <v>120</v>
      </c>
      <c r="I2" s="14" t="s">
        <v>155</v>
      </c>
      <c r="J2" s="120"/>
    </row>
    <row r="3" spans="1:10" ht="12.75">
      <c r="A3" s="30">
        <v>1</v>
      </c>
      <c r="B3" s="46" t="s">
        <v>169</v>
      </c>
      <c r="C3" s="47" t="s">
        <v>123</v>
      </c>
      <c r="D3" s="48">
        <v>560</v>
      </c>
      <c r="E3" s="7"/>
      <c r="F3" s="7"/>
      <c r="G3" s="7"/>
      <c r="H3" s="73"/>
      <c r="I3" s="89">
        <f>SUM(E3:H3)</f>
        <v>0</v>
      </c>
      <c r="J3" s="90">
        <f>I3*D3</f>
        <v>0</v>
      </c>
    </row>
    <row r="4" spans="1:10" ht="12.75">
      <c r="A4" s="30">
        <v>2</v>
      </c>
      <c r="B4" s="46" t="s">
        <v>398</v>
      </c>
      <c r="C4" s="47" t="s">
        <v>123</v>
      </c>
      <c r="D4" s="48">
        <v>124</v>
      </c>
      <c r="E4" s="7"/>
      <c r="F4" s="7"/>
      <c r="G4" s="7"/>
      <c r="H4" s="73"/>
      <c r="I4" s="89">
        <f aca="true" t="shared" si="0" ref="I4:I9">SUM(E4:H4)</f>
        <v>0</v>
      </c>
      <c r="J4" s="90">
        <f aca="true" t="shared" si="1" ref="J4:J9">I4*D4</f>
        <v>0</v>
      </c>
    </row>
    <row r="5" spans="1:10" ht="12.75">
      <c r="A5" s="30">
        <v>3</v>
      </c>
      <c r="B5" s="46" t="s">
        <v>223</v>
      </c>
      <c r="C5" s="47" t="s">
        <v>123</v>
      </c>
      <c r="D5" s="48">
        <v>176</v>
      </c>
      <c r="E5" s="7"/>
      <c r="F5" s="7"/>
      <c r="G5" s="7"/>
      <c r="H5" s="73"/>
      <c r="I5" s="89">
        <f t="shared" si="0"/>
        <v>0</v>
      </c>
      <c r="J5" s="90">
        <f t="shared" si="1"/>
        <v>0</v>
      </c>
    </row>
    <row r="6" spans="1:10" ht="12.75">
      <c r="A6" s="30">
        <v>4</v>
      </c>
      <c r="B6" s="46" t="s">
        <v>238</v>
      </c>
      <c r="C6" s="47" t="s">
        <v>123</v>
      </c>
      <c r="D6" s="48">
        <v>161</v>
      </c>
      <c r="E6" s="7"/>
      <c r="F6" s="7"/>
      <c r="G6" s="7"/>
      <c r="H6" s="73"/>
      <c r="I6" s="89">
        <f t="shared" si="0"/>
        <v>0</v>
      </c>
      <c r="J6" s="90">
        <f t="shared" si="1"/>
        <v>0</v>
      </c>
    </row>
    <row r="7" spans="1:10" ht="12.75">
      <c r="A7" s="30">
        <v>5</v>
      </c>
      <c r="B7" s="46" t="s">
        <v>224</v>
      </c>
      <c r="C7" s="47" t="s">
        <v>123</v>
      </c>
      <c r="D7" s="48">
        <v>164</v>
      </c>
      <c r="E7" s="7"/>
      <c r="F7" s="7"/>
      <c r="G7" s="7"/>
      <c r="H7" s="73"/>
      <c r="I7" s="89">
        <f t="shared" si="0"/>
        <v>0</v>
      </c>
      <c r="J7" s="90">
        <f t="shared" si="1"/>
        <v>0</v>
      </c>
    </row>
    <row r="8" spans="1:10" ht="12.75">
      <c r="A8" s="30">
        <v>6</v>
      </c>
      <c r="B8" s="46" t="s">
        <v>225</v>
      </c>
      <c r="C8" s="47" t="s">
        <v>123</v>
      </c>
      <c r="D8" s="48">
        <v>153</v>
      </c>
      <c r="E8" s="7"/>
      <c r="F8" s="7"/>
      <c r="G8" s="7"/>
      <c r="H8" s="73"/>
      <c r="I8" s="89">
        <f t="shared" si="0"/>
        <v>0</v>
      </c>
      <c r="J8" s="90">
        <f t="shared" si="1"/>
        <v>0</v>
      </c>
    </row>
    <row r="9" spans="1:10" ht="12.75">
      <c r="A9" s="30">
        <v>7</v>
      </c>
      <c r="B9" s="46" t="s">
        <v>139</v>
      </c>
      <c r="C9" s="47" t="s">
        <v>123</v>
      </c>
      <c r="D9" s="48">
        <v>124</v>
      </c>
      <c r="E9" s="7"/>
      <c r="F9" s="7"/>
      <c r="G9" s="7"/>
      <c r="H9" s="73"/>
      <c r="I9" s="89">
        <f t="shared" si="0"/>
        <v>0</v>
      </c>
      <c r="J9" s="90">
        <f t="shared" si="1"/>
        <v>0</v>
      </c>
    </row>
    <row r="10" spans="1:10" ht="12.75">
      <c r="A10" s="30">
        <v>8</v>
      </c>
      <c r="B10" s="46" t="s">
        <v>397</v>
      </c>
      <c r="C10" s="47" t="s">
        <v>141</v>
      </c>
      <c r="D10" s="48">
        <v>82</v>
      </c>
      <c r="E10" s="7"/>
      <c r="F10" s="7"/>
      <c r="G10" s="7"/>
      <c r="H10" s="73"/>
      <c r="I10" s="89">
        <f aca="true" t="shared" si="2" ref="I10:I73">SUM(E10:H10)</f>
        <v>0</v>
      </c>
      <c r="J10" s="90">
        <f aca="true" t="shared" si="3" ref="J10:J73">I10*D10</f>
        <v>0</v>
      </c>
    </row>
    <row r="11" spans="1:10" ht="25.5">
      <c r="A11" s="30">
        <v>9</v>
      </c>
      <c r="B11" s="46" t="s">
        <v>92</v>
      </c>
      <c r="C11" s="47" t="s">
        <v>123</v>
      </c>
      <c r="D11" s="48">
        <v>176</v>
      </c>
      <c r="E11" s="7"/>
      <c r="F11" s="7"/>
      <c r="G11" s="7"/>
      <c r="H11" s="73"/>
      <c r="I11" s="89">
        <f t="shared" si="2"/>
        <v>0</v>
      </c>
      <c r="J11" s="90">
        <f t="shared" si="3"/>
        <v>0</v>
      </c>
    </row>
    <row r="12" spans="1:10" ht="25.5">
      <c r="A12" s="30">
        <v>10</v>
      </c>
      <c r="B12" s="46" t="s">
        <v>93</v>
      </c>
      <c r="C12" s="47" t="s">
        <v>123</v>
      </c>
      <c r="D12" s="48">
        <v>176</v>
      </c>
      <c r="E12" s="7"/>
      <c r="F12" s="7"/>
      <c r="G12" s="7"/>
      <c r="H12" s="73"/>
      <c r="I12" s="89">
        <f t="shared" si="2"/>
        <v>0</v>
      </c>
      <c r="J12" s="90">
        <f t="shared" si="3"/>
        <v>0</v>
      </c>
    </row>
    <row r="13" spans="1:10" ht="12.75">
      <c r="A13" s="30">
        <v>11</v>
      </c>
      <c r="B13" s="46" t="s">
        <v>94</v>
      </c>
      <c r="C13" s="47" t="s">
        <v>123</v>
      </c>
      <c r="D13" s="48">
        <v>176</v>
      </c>
      <c r="E13" s="7"/>
      <c r="F13" s="7"/>
      <c r="G13" s="7"/>
      <c r="H13" s="73"/>
      <c r="I13" s="89">
        <f t="shared" si="2"/>
        <v>0</v>
      </c>
      <c r="J13" s="90">
        <f t="shared" si="3"/>
        <v>0</v>
      </c>
    </row>
    <row r="14" spans="1:10" ht="25.5">
      <c r="A14" s="30">
        <v>12</v>
      </c>
      <c r="B14" s="46" t="s">
        <v>400</v>
      </c>
      <c r="C14" s="47" t="s">
        <v>123</v>
      </c>
      <c r="D14" s="48">
        <v>640</v>
      </c>
      <c r="E14" s="7"/>
      <c r="F14" s="7"/>
      <c r="G14" s="7"/>
      <c r="H14" s="73"/>
      <c r="I14" s="89">
        <f t="shared" si="2"/>
        <v>0</v>
      </c>
      <c r="J14" s="90">
        <f t="shared" si="3"/>
        <v>0</v>
      </c>
    </row>
    <row r="15" spans="1:10" ht="25.5">
      <c r="A15" s="30">
        <v>13</v>
      </c>
      <c r="B15" s="46" t="s">
        <v>399</v>
      </c>
      <c r="C15" s="47" t="s">
        <v>123</v>
      </c>
      <c r="D15" s="48">
        <v>719</v>
      </c>
      <c r="E15" s="7"/>
      <c r="F15" s="7"/>
      <c r="G15" s="7"/>
      <c r="H15" s="73"/>
      <c r="I15" s="89">
        <f t="shared" si="2"/>
        <v>0</v>
      </c>
      <c r="J15" s="90">
        <f t="shared" si="3"/>
        <v>0</v>
      </c>
    </row>
    <row r="16" spans="1:10" ht="25.5">
      <c r="A16" s="30">
        <v>14</v>
      </c>
      <c r="B16" s="46" t="s">
        <v>401</v>
      </c>
      <c r="C16" s="47" t="s">
        <v>123</v>
      </c>
      <c r="D16" s="48">
        <v>914</v>
      </c>
      <c r="E16" s="7"/>
      <c r="F16" s="7"/>
      <c r="G16" s="7"/>
      <c r="H16" s="73"/>
      <c r="I16" s="89">
        <f t="shared" si="2"/>
        <v>0</v>
      </c>
      <c r="J16" s="90">
        <f t="shared" si="3"/>
        <v>0</v>
      </c>
    </row>
    <row r="17" spans="1:10" ht="12.75">
      <c r="A17" s="30">
        <v>15</v>
      </c>
      <c r="B17" s="46" t="s">
        <v>376</v>
      </c>
      <c r="C17" s="47" t="s">
        <v>123</v>
      </c>
      <c r="D17" s="48">
        <v>526</v>
      </c>
      <c r="E17" s="7"/>
      <c r="F17" s="7"/>
      <c r="G17" s="7"/>
      <c r="H17" s="73"/>
      <c r="I17" s="89">
        <f t="shared" si="2"/>
        <v>0</v>
      </c>
      <c r="J17" s="90">
        <f t="shared" si="3"/>
        <v>0</v>
      </c>
    </row>
    <row r="18" spans="1:10" ht="12.75">
      <c r="A18" s="30">
        <v>16</v>
      </c>
      <c r="B18" s="46" t="s">
        <v>356</v>
      </c>
      <c r="C18" s="47" t="s">
        <v>123</v>
      </c>
      <c r="D18" s="48">
        <v>561</v>
      </c>
      <c r="E18" s="7"/>
      <c r="F18" s="7"/>
      <c r="G18" s="7"/>
      <c r="H18" s="73"/>
      <c r="I18" s="89">
        <f t="shared" si="2"/>
        <v>0</v>
      </c>
      <c r="J18" s="90">
        <f t="shared" si="3"/>
        <v>0</v>
      </c>
    </row>
    <row r="19" spans="1:10" ht="12.75">
      <c r="A19" s="30">
        <v>17</v>
      </c>
      <c r="B19" s="46" t="s">
        <v>402</v>
      </c>
      <c r="C19" s="47" t="s">
        <v>123</v>
      </c>
      <c r="D19" s="48">
        <v>270</v>
      </c>
      <c r="E19" s="7"/>
      <c r="F19" s="7"/>
      <c r="G19" s="7"/>
      <c r="H19" s="73"/>
      <c r="I19" s="89">
        <f t="shared" si="2"/>
        <v>0</v>
      </c>
      <c r="J19" s="90">
        <f t="shared" si="3"/>
        <v>0</v>
      </c>
    </row>
    <row r="20" spans="1:10" ht="12.75">
      <c r="A20" s="30">
        <v>18</v>
      </c>
      <c r="B20" s="46" t="s">
        <v>170</v>
      </c>
      <c r="C20" s="47" t="s">
        <v>123</v>
      </c>
      <c r="D20" s="48">
        <v>48</v>
      </c>
      <c r="E20" s="7"/>
      <c r="F20" s="7"/>
      <c r="G20" s="7"/>
      <c r="H20" s="73"/>
      <c r="I20" s="89">
        <f t="shared" si="2"/>
        <v>0</v>
      </c>
      <c r="J20" s="90">
        <f t="shared" si="3"/>
        <v>0</v>
      </c>
    </row>
    <row r="21" spans="1:10" ht="12.75">
      <c r="A21" s="30">
        <v>19</v>
      </c>
      <c r="B21" s="46" t="s">
        <v>403</v>
      </c>
      <c r="C21" s="47" t="s">
        <v>227</v>
      </c>
      <c r="D21" s="48">
        <v>634</v>
      </c>
      <c r="E21" s="7"/>
      <c r="F21" s="7"/>
      <c r="G21" s="7"/>
      <c r="H21" s="73"/>
      <c r="I21" s="89">
        <f t="shared" si="2"/>
        <v>0</v>
      </c>
      <c r="J21" s="90">
        <f t="shared" si="3"/>
        <v>0</v>
      </c>
    </row>
    <row r="22" spans="1:10" ht="12.75">
      <c r="A22" s="30">
        <v>20</v>
      </c>
      <c r="B22" s="46" t="s">
        <v>405</v>
      </c>
      <c r="C22" s="47" t="s">
        <v>227</v>
      </c>
      <c r="D22" s="48">
        <v>70</v>
      </c>
      <c r="E22" s="7"/>
      <c r="F22" s="7"/>
      <c r="G22" s="7"/>
      <c r="H22" s="73"/>
      <c r="I22" s="89">
        <f t="shared" si="2"/>
        <v>0</v>
      </c>
      <c r="J22" s="90">
        <f t="shared" si="3"/>
        <v>0</v>
      </c>
    </row>
    <row r="23" spans="1:10" ht="12.75">
      <c r="A23" s="30">
        <v>21</v>
      </c>
      <c r="B23" s="46" t="s">
        <v>404</v>
      </c>
      <c r="C23" s="47" t="s">
        <v>227</v>
      </c>
      <c r="D23" s="48">
        <v>95</v>
      </c>
      <c r="E23" s="7"/>
      <c r="F23" s="7"/>
      <c r="G23" s="7"/>
      <c r="H23" s="73"/>
      <c r="I23" s="89">
        <f t="shared" si="2"/>
        <v>0</v>
      </c>
      <c r="J23" s="90">
        <f t="shared" si="3"/>
        <v>0</v>
      </c>
    </row>
    <row r="24" spans="1:10" ht="25.5">
      <c r="A24" s="30">
        <v>22</v>
      </c>
      <c r="B24" s="46" t="s">
        <v>406</v>
      </c>
      <c r="C24" s="47" t="s">
        <v>188</v>
      </c>
      <c r="D24" s="48">
        <v>50</v>
      </c>
      <c r="E24" s="7"/>
      <c r="F24" s="7"/>
      <c r="G24" s="7"/>
      <c r="H24" s="73"/>
      <c r="I24" s="89">
        <f t="shared" si="2"/>
        <v>0</v>
      </c>
      <c r="J24" s="90">
        <f t="shared" si="3"/>
        <v>0</v>
      </c>
    </row>
    <row r="25" spans="1:10" ht="25.5">
      <c r="A25" s="30">
        <v>23</v>
      </c>
      <c r="B25" s="46" t="s">
        <v>407</v>
      </c>
      <c r="C25" s="47" t="s">
        <v>188</v>
      </c>
      <c r="D25" s="48">
        <v>50</v>
      </c>
      <c r="E25" s="7"/>
      <c r="F25" s="7"/>
      <c r="G25" s="7"/>
      <c r="H25" s="73"/>
      <c r="I25" s="89">
        <f t="shared" si="2"/>
        <v>0</v>
      </c>
      <c r="J25" s="90">
        <f t="shared" si="3"/>
        <v>0</v>
      </c>
    </row>
    <row r="26" spans="1:10" ht="25.5">
      <c r="A26" s="30">
        <v>24</v>
      </c>
      <c r="B26" s="46" t="s">
        <v>408</v>
      </c>
      <c r="C26" s="47" t="s">
        <v>188</v>
      </c>
      <c r="D26" s="48">
        <v>50</v>
      </c>
      <c r="E26" s="7"/>
      <c r="F26" s="7"/>
      <c r="G26" s="7"/>
      <c r="H26" s="73"/>
      <c r="I26" s="89">
        <f t="shared" si="2"/>
        <v>0</v>
      </c>
      <c r="J26" s="90">
        <f t="shared" si="3"/>
        <v>0</v>
      </c>
    </row>
    <row r="27" spans="1:10" ht="12.75">
      <c r="A27" s="30">
        <v>25</v>
      </c>
      <c r="B27" s="46" t="s">
        <v>409</v>
      </c>
      <c r="C27" s="47" t="s">
        <v>188</v>
      </c>
      <c r="D27" s="48">
        <v>22</v>
      </c>
      <c r="E27" s="7"/>
      <c r="F27" s="7"/>
      <c r="G27" s="7"/>
      <c r="H27" s="73"/>
      <c r="I27" s="89">
        <f t="shared" si="2"/>
        <v>0</v>
      </c>
      <c r="J27" s="90">
        <f t="shared" si="3"/>
        <v>0</v>
      </c>
    </row>
    <row r="28" spans="1:10" ht="12.75">
      <c r="A28" s="30">
        <v>26</v>
      </c>
      <c r="B28" s="46" t="s">
        <v>410</v>
      </c>
      <c r="C28" s="47" t="s">
        <v>188</v>
      </c>
      <c r="D28" s="48">
        <v>17</v>
      </c>
      <c r="E28" s="7"/>
      <c r="F28" s="7"/>
      <c r="G28" s="7"/>
      <c r="H28" s="73"/>
      <c r="I28" s="89">
        <f t="shared" si="2"/>
        <v>0</v>
      </c>
      <c r="J28" s="90">
        <f t="shared" si="3"/>
        <v>0</v>
      </c>
    </row>
    <row r="29" spans="1:10" ht="12.75">
      <c r="A29" s="30">
        <v>27</v>
      </c>
      <c r="B29" s="46" t="s">
        <v>414</v>
      </c>
      <c r="C29" s="47" t="s">
        <v>227</v>
      </c>
      <c r="D29" s="48">
        <v>151</v>
      </c>
      <c r="E29" s="7"/>
      <c r="F29" s="7"/>
      <c r="G29" s="7"/>
      <c r="H29" s="73"/>
      <c r="I29" s="89">
        <f t="shared" si="2"/>
        <v>0</v>
      </c>
      <c r="J29" s="90">
        <f t="shared" si="3"/>
        <v>0</v>
      </c>
    </row>
    <row r="30" spans="1:10" ht="12.75">
      <c r="A30" s="30">
        <v>28</v>
      </c>
      <c r="B30" s="46" t="s">
        <v>413</v>
      </c>
      <c r="C30" s="47" t="s">
        <v>227</v>
      </c>
      <c r="D30" s="48">
        <v>120</v>
      </c>
      <c r="E30" s="7"/>
      <c r="F30" s="7"/>
      <c r="G30" s="7"/>
      <c r="H30" s="73"/>
      <c r="I30" s="89">
        <f t="shared" si="2"/>
        <v>0</v>
      </c>
      <c r="J30" s="90">
        <f t="shared" si="3"/>
        <v>0</v>
      </c>
    </row>
    <row r="31" spans="1:10" ht="12.75">
      <c r="A31" s="30">
        <v>29</v>
      </c>
      <c r="B31" s="46" t="s">
        <v>362</v>
      </c>
      <c r="C31" s="47" t="s">
        <v>188</v>
      </c>
      <c r="D31" s="48">
        <v>41</v>
      </c>
      <c r="E31" s="7"/>
      <c r="F31" s="7"/>
      <c r="G31" s="7"/>
      <c r="H31" s="73"/>
      <c r="I31" s="89">
        <f t="shared" si="2"/>
        <v>0</v>
      </c>
      <c r="J31" s="90">
        <f t="shared" si="3"/>
        <v>0</v>
      </c>
    </row>
    <row r="32" spans="1:10" ht="12.75">
      <c r="A32" s="30">
        <v>30</v>
      </c>
      <c r="B32" s="46" t="s">
        <v>411</v>
      </c>
      <c r="C32" s="47" t="s">
        <v>142</v>
      </c>
      <c r="D32" s="48">
        <v>180</v>
      </c>
      <c r="E32" s="7"/>
      <c r="F32" s="7"/>
      <c r="G32" s="7"/>
      <c r="H32" s="73"/>
      <c r="I32" s="89">
        <f t="shared" si="2"/>
        <v>0</v>
      </c>
      <c r="J32" s="90">
        <f t="shared" si="3"/>
        <v>0</v>
      </c>
    </row>
    <row r="33" spans="1:10" ht="25.5">
      <c r="A33" s="30">
        <v>31</v>
      </c>
      <c r="B33" s="46" t="s">
        <v>412</v>
      </c>
      <c r="C33" s="47" t="s">
        <v>227</v>
      </c>
      <c r="D33" s="48">
        <v>40</v>
      </c>
      <c r="E33" s="7"/>
      <c r="F33" s="7"/>
      <c r="G33" s="7"/>
      <c r="H33" s="73"/>
      <c r="I33" s="89">
        <f t="shared" si="2"/>
        <v>0</v>
      </c>
      <c r="J33" s="90">
        <f t="shared" si="3"/>
        <v>0</v>
      </c>
    </row>
    <row r="34" spans="1:10" ht="25.5">
      <c r="A34" s="30">
        <v>32</v>
      </c>
      <c r="B34" s="46" t="s">
        <v>415</v>
      </c>
      <c r="C34" s="47" t="s">
        <v>227</v>
      </c>
      <c r="D34" s="48">
        <v>30</v>
      </c>
      <c r="E34" s="7"/>
      <c r="F34" s="7"/>
      <c r="G34" s="7"/>
      <c r="H34" s="73"/>
      <c r="I34" s="89">
        <f t="shared" si="2"/>
        <v>0</v>
      </c>
      <c r="J34" s="90">
        <f t="shared" si="3"/>
        <v>0</v>
      </c>
    </row>
    <row r="35" spans="1:10" ht="25.5">
      <c r="A35" s="30">
        <v>33</v>
      </c>
      <c r="B35" s="46" t="s">
        <v>416</v>
      </c>
      <c r="C35" s="47" t="s">
        <v>123</v>
      </c>
      <c r="D35" s="48">
        <v>660</v>
      </c>
      <c r="E35" s="7"/>
      <c r="F35" s="7"/>
      <c r="G35" s="7"/>
      <c r="H35" s="73"/>
      <c r="I35" s="89">
        <f t="shared" si="2"/>
        <v>0</v>
      </c>
      <c r="J35" s="90">
        <f t="shared" si="3"/>
        <v>0</v>
      </c>
    </row>
    <row r="36" spans="1:10" ht="38.25">
      <c r="A36" s="30">
        <v>34</v>
      </c>
      <c r="B36" s="46" t="s">
        <v>417</v>
      </c>
      <c r="C36" s="47" t="s">
        <v>123</v>
      </c>
      <c r="D36" s="48">
        <v>494</v>
      </c>
      <c r="E36" s="7"/>
      <c r="F36" s="7"/>
      <c r="G36" s="7"/>
      <c r="H36" s="73"/>
      <c r="I36" s="89">
        <f t="shared" si="2"/>
        <v>0</v>
      </c>
      <c r="J36" s="90">
        <f t="shared" si="3"/>
        <v>0</v>
      </c>
    </row>
    <row r="37" spans="1:10" ht="25.5">
      <c r="A37" s="30">
        <v>35</v>
      </c>
      <c r="B37" s="46" t="s">
        <v>418</v>
      </c>
      <c r="C37" s="47" t="s">
        <v>123</v>
      </c>
      <c r="D37" s="48">
        <v>85</v>
      </c>
      <c r="E37" s="7"/>
      <c r="F37" s="7"/>
      <c r="G37" s="7"/>
      <c r="H37" s="73"/>
      <c r="I37" s="89">
        <f t="shared" si="2"/>
        <v>0</v>
      </c>
      <c r="J37" s="90">
        <f t="shared" si="3"/>
        <v>0</v>
      </c>
    </row>
    <row r="38" spans="1:10" ht="25.5">
      <c r="A38" s="30">
        <v>36</v>
      </c>
      <c r="B38" s="46" t="s">
        <v>394</v>
      </c>
      <c r="C38" s="47" t="s">
        <v>144</v>
      </c>
      <c r="D38" s="48">
        <v>2300</v>
      </c>
      <c r="E38" s="7"/>
      <c r="F38" s="7"/>
      <c r="G38" s="7"/>
      <c r="H38" s="73"/>
      <c r="I38" s="89">
        <f t="shared" si="2"/>
        <v>0</v>
      </c>
      <c r="J38" s="90">
        <f t="shared" si="3"/>
        <v>0</v>
      </c>
    </row>
    <row r="39" spans="1:10" ht="25.5">
      <c r="A39" s="30">
        <v>37</v>
      </c>
      <c r="B39" s="46" t="s">
        <v>393</v>
      </c>
      <c r="C39" s="47" t="s">
        <v>144</v>
      </c>
      <c r="D39" s="48">
        <v>1734</v>
      </c>
      <c r="E39" s="7"/>
      <c r="F39" s="7"/>
      <c r="G39" s="7"/>
      <c r="H39" s="73"/>
      <c r="I39" s="89">
        <f t="shared" si="2"/>
        <v>0</v>
      </c>
      <c r="J39" s="90">
        <f t="shared" si="3"/>
        <v>0</v>
      </c>
    </row>
    <row r="40" spans="1:10" ht="12.75">
      <c r="A40" s="30">
        <v>38</v>
      </c>
      <c r="B40" s="46" t="s">
        <v>419</v>
      </c>
      <c r="C40" s="47" t="s">
        <v>142</v>
      </c>
      <c r="D40" s="48">
        <v>93</v>
      </c>
      <c r="E40" s="7"/>
      <c r="F40" s="7"/>
      <c r="G40" s="7"/>
      <c r="H40" s="73"/>
      <c r="I40" s="89">
        <f t="shared" si="2"/>
        <v>0</v>
      </c>
      <c r="J40" s="90">
        <f t="shared" si="3"/>
        <v>0</v>
      </c>
    </row>
    <row r="41" spans="1:10" ht="25.5">
      <c r="A41" s="30">
        <v>39</v>
      </c>
      <c r="B41" s="46" t="s">
        <v>420</v>
      </c>
      <c r="C41" s="47" t="s">
        <v>142</v>
      </c>
      <c r="D41" s="48">
        <v>60</v>
      </c>
      <c r="E41" s="7"/>
      <c r="F41" s="7"/>
      <c r="G41" s="7"/>
      <c r="H41" s="73"/>
      <c r="I41" s="89">
        <f t="shared" si="2"/>
        <v>0</v>
      </c>
      <c r="J41" s="90">
        <f t="shared" si="3"/>
        <v>0</v>
      </c>
    </row>
    <row r="42" spans="1:10" ht="12.75">
      <c r="A42" s="30">
        <v>40</v>
      </c>
      <c r="B42" s="46" t="s">
        <v>173</v>
      </c>
      <c r="C42" s="47" t="s">
        <v>227</v>
      </c>
      <c r="D42" s="48">
        <v>68</v>
      </c>
      <c r="E42" s="7"/>
      <c r="F42" s="7"/>
      <c r="G42" s="7"/>
      <c r="H42" s="73"/>
      <c r="I42" s="89">
        <f t="shared" si="2"/>
        <v>0</v>
      </c>
      <c r="J42" s="90">
        <f t="shared" si="3"/>
        <v>0</v>
      </c>
    </row>
    <row r="43" spans="1:10" ht="12.75">
      <c r="A43" s="30">
        <v>41</v>
      </c>
      <c r="B43" s="46" t="s">
        <v>174</v>
      </c>
      <c r="C43" s="47" t="s">
        <v>142</v>
      </c>
      <c r="D43" s="48">
        <v>16</v>
      </c>
      <c r="E43" s="7"/>
      <c r="F43" s="7"/>
      <c r="G43" s="7"/>
      <c r="H43" s="73"/>
      <c r="I43" s="89">
        <f t="shared" si="2"/>
        <v>0</v>
      </c>
      <c r="J43" s="90">
        <f t="shared" si="3"/>
        <v>0</v>
      </c>
    </row>
    <row r="44" spans="1:10" ht="12.75">
      <c r="A44" s="30">
        <v>42</v>
      </c>
      <c r="B44" s="46" t="s">
        <v>181</v>
      </c>
      <c r="C44" s="47" t="s">
        <v>123</v>
      </c>
      <c r="D44" s="48">
        <v>75</v>
      </c>
      <c r="E44" s="7"/>
      <c r="F44" s="7"/>
      <c r="G44" s="7"/>
      <c r="H44" s="73"/>
      <c r="I44" s="89">
        <f t="shared" si="2"/>
        <v>0</v>
      </c>
      <c r="J44" s="90">
        <f t="shared" si="3"/>
        <v>0</v>
      </c>
    </row>
    <row r="45" spans="1:10" ht="12.75">
      <c r="A45" s="30">
        <v>43</v>
      </c>
      <c r="B45" s="46" t="s">
        <v>232</v>
      </c>
      <c r="C45" s="47" t="s">
        <v>123</v>
      </c>
      <c r="D45" s="48">
        <v>95</v>
      </c>
      <c r="E45" s="7"/>
      <c r="F45" s="7"/>
      <c r="G45" s="7"/>
      <c r="H45" s="73"/>
      <c r="I45" s="89">
        <f t="shared" si="2"/>
        <v>0</v>
      </c>
      <c r="J45" s="90">
        <f t="shared" si="3"/>
        <v>0</v>
      </c>
    </row>
    <row r="46" spans="1:10" ht="12.75">
      <c r="A46" s="30">
        <v>44</v>
      </c>
      <c r="B46" s="46" t="s">
        <v>233</v>
      </c>
      <c r="C46" s="47" t="s">
        <v>123</v>
      </c>
      <c r="D46" s="48">
        <v>88</v>
      </c>
      <c r="E46" s="7"/>
      <c r="F46" s="7"/>
      <c r="G46" s="7"/>
      <c r="H46" s="73"/>
      <c r="I46" s="89">
        <f t="shared" si="2"/>
        <v>0</v>
      </c>
      <c r="J46" s="90">
        <f t="shared" si="3"/>
        <v>0</v>
      </c>
    </row>
    <row r="47" spans="1:10" ht="12.75">
      <c r="A47" s="30">
        <v>45</v>
      </c>
      <c r="B47" s="46" t="s">
        <v>104</v>
      </c>
      <c r="C47" s="47" t="s">
        <v>123</v>
      </c>
      <c r="D47" s="48">
        <v>337</v>
      </c>
      <c r="E47" s="7"/>
      <c r="F47" s="7"/>
      <c r="G47" s="7"/>
      <c r="H47" s="73"/>
      <c r="I47" s="89">
        <f t="shared" si="2"/>
        <v>0</v>
      </c>
      <c r="J47" s="90">
        <f t="shared" si="3"/>
        <v>0</v>
      </c>
    </row>
    <row r="48" spans="1:10" ht="25.5">
      <c r="A48" s="30">
        <v>46</v>
      </c>
      <c r="B48" s="46" t="s">
        <v>103</v>
      </c>
      <c r="C48" s="47" t="s">
        <v>123</v>
      </c>
      <c r="D48" s="48">
        <v>144</v>
      </c>
      <c r="E48" s="7"/>
      <c r="F48" s="7"/>
      <c r="G48" s="7"/>
      <c r="H48" s="73"/>
      <c r="I48" s="89">
        <f t="shared" si="2"/>
        <v>0</v>
      </c>
      <c r="J48" s="90">
        <f t="shared" si="3"/>
        <v>0</v>
      </c>
    </row>
    <row r="49" spans="1:10" ht="12.75">
      <c r="A49" s="30">
        <v>47</v>
      </c>
      <c r="B49" s="46" t="s">
        <v>237</v>
      </c>
      <c r="C49" s="47" t="s">
        <v>123</v>
      </c>
      <c r="D49" s="48">
        <v>176</v>
      </c>
      <c r="E49" s="7"/>
      <c r="F49" s="7"/>
      <c r="G49" s="7"/>
      <c r="H49" s="73"/>
      <c r="I49" s="89">
        <f t="shared" si="2"/>
        <v>0</v>
      </c>
      <c r="J49" s="90">
        <f t="shared" si="3"/>
        <v>0</v>
      </c>
    </row>
    <row r="50" spans="1:10" ht="12.75">
      <c r="A50" s="30">
        <v>48</v>
      </c>
      <c r="B50" s="46" t="s">
        <v>67</v>
      </c>
      <c r="C50" s="47" t="s">
        <v>123</v>
      </c>
      <c r="D50" s="48">
        <v>99</v>
      </c>
      <c r="E50" s="7"/>
      <c r="F50" s="7"/>
      <c r="G50" s="7"/>
      <c r="H50" s="73"/>
      <c r="I50" s="89">
        <f t="shared" si="2"/>
        <v>0</v>
      </c>
      <c r="J50" s="90">
        <f t="shared" si="3"/>
        <v>0</v>
      </c>
    </row>
    <row r="51" spans="1:10" ht="12.75">
      <c r="A51" s="30">
        <v>49</v>
      </c>
      <c r="B51" s="46" t="s">
        <v>319</v>
      </c>
      <c r="C51" s="47" t="s">
        <v>123</v>
      </c>
      <c r="D51" s="48">
        <v>163</v>
      </c>
      <c r="E51" s="7"/>
      <c r="F51" s="7"/>
      <c r="G51" s="7"/>
      <c r="H51" s="73"/>
      <c r="I51" s="89">
        <f t="shared" si="2"/>
        <v>0</v>
      </c>
      <c r="J51" s="90">
        <f t="shared" si="3"/>
        <v>0</v>
      </c>
    </row>
    <row r="52" spans="1:10" ht="12.75">
      <c r="A52" s="30">
        <v>50</v>
      </c>
      <c r="B52" s="46" t="s">
        <v>320</v>
      </c>
      <c r="C52" s="47" t="s">
        <v>123</v>
      </c>
      <c r="D52" s="48">
        <v>90</v>
      </c>
      <c r="E52" s="7"/>
      <c r="F52" s="7"/>
      <c r="G52" s="7"/>
      <c r="H52" s="73"/>
      <c r="I52" s="89">
        <f t="shared" si="2"/>
        <v>0</v>
      </c>
      <c r="J52" s="90">
        <f t="shared" si="3"/>
        <v>0</v>
      </c>
    </row>
    <row r="53" spans="1:10" ht="25.5">
      <c r="A53" s="30">
        <v>51</v>
      </c>
      <c r="B53" s="46" t="s">
        <v>431</v>
      </c>
      <c r="C53" s="47" t="s">
        <v>421</v>
      </c>
      <c r="D53" s="48">
        <v>26</v>
      </c>
      <c r="E53" s="7"/>
      <c r="F53" s="7"/>
      <c r="G53" s="7"/>
      <c r="H53" s="73"/>
      <c r="I53" s="89">
        <f t="shared" si="2"/>
        <v>0</v>
      </c>
      <c r="J53" s="90">
        <f t="shared" si="3"/>
        <v>0</v>
      </c>
    </row>
    <row r="54" spans="1:10" ht="12.75">
      <c r="A54" s="30">
        <v>52</v>
      </c>
      <c r="B54" s="46" t="s">
        <v>422</v>
      </c>
      <c r="C54" s="47" t="s">
        <v>142</v>
      </c>
      <c r="D54" s="48">
        <v>25</v>
      </c>
      <c r="E54" s="7"/>
      <c r="F54" s="7"/>
      <c r="G54" s="7"/>
      <c r="H54" s="73"/>
      <c r="I54" s="89">
        <f t="shared" si="2"/>
        <v>0</v>
      </c>
      <c r="J54" s="90">
        <f t="shared" si="3"/>
        <v>0</v>
      </c>
    </row>
    <row r="55" spans="1:10" ht="12.75">
      <c r="A55" s="30">
        <v>53</v>
      </c>
      <c r="B55" s="46" t="s">
        <v>423</v>
      </c>
      <c r="C55" s="47" t="s">
        <v>142</v>
      </c>
      <c r="D55" s="48">
        <v>23</v>
      </c>
      <c r="E55" s="7"/>
      <c r="F55" s="7"/>
      <c r="G55" s="7"/>
      <c r="H55" s="73"/>
      <c r="I55" s="89">
        <f t="shared" si="2"/>
        <v>0</v>
      </c>
      <c r="J55" s="90">
        <f t="shared" si="3"/>
        <v>0</v>
      </c>
    </row>
    <row r="56" spans="1:10" ht="12.75">
      <c r="A56" s="30">
        <v>54</v>
      </c>
      <c r="B56" s="46" t="s">
        <v>425</v>
      </c>
      <c r="C56" s="47" t="s">
        <v>123</v>
      </c>
      <c r="D56" s="48">
        <v>40</v>
      </c>
      <c r="E56" s="7"/>
      <c r="F56" s="7"/>
      <c r="G56" s="7"/>
      <c r="H56" s="73"/>
      <c r="I56" s="89">
        <f t="shared" si="2"/>
        <v>0</v>
      </c>
      <c r="J56" s="90">
        <f t="shared" si="3"/>
        <v>0</v>
      </c>
    </row>
    <row r="57" spans="1:10" ht="25.5">
      <c r="A57" s="30">
        <v>55</v>
      </c>
      <c r="B57" s="46" t="s">
        <v>427</v>
      </c>
      <c r="C57" s="47" t="s">
        <v>123</v>
      </c>
      <c r="D57" s="48">
        <v>68</v>
      </c>
      <c r="E57" s="7"/>
      <c r="F57" s="7"/>
      <c r="G57" s="7"/>
      <c r="H57" s="73"/>
      <c r="I57" s="89">
        <f t="shared" si="2"/>
        <v>0</v>
      </c>
      <c r="J57" s="90">
        <f t="shared" si="3"/>
        <v>0</v>
      </c>
    </row>
    <row r="58" spans="1:10" ht="12.75">
      <c r="A58" s="30">
        <v>56</v>
      </c>
      <c r="B58" s="46" t="s">
        <v>426</v>
      </c>
      <c r="C58" s="47" t="s">
        <v>424</v>
      </c>
      <c r="D58" s="48">
        <v>110</v>
      </c>
      <c r="E58" s="7"/>
      <c r="F58" s="7"/>
      <c r="G58" s="7"/>
      <c r="H58" s="73"/>
      <c r="I58" s="89">
        <f t="shared" si="2"/>
        <v>0</v>
      </c>
      <c r="J58" s="90">
        <f t="shared" si="3"/>
        <v>0</v>
      </c>
    </row>
    <row r="59" spans="1:10" ht="38.25">
      <c r="A59" s="30">
        <v>57</v>
      </c>
      <c r="B59" s="46" t="s">
        <v>432</v>
      </c>
      <c r="C59" s="47" t="s">
        <v>123</v>
      </c>
      <c r="D59" s="48">
        <v>45</v>
      </c>
      <c r="E59" s="7"/>
      <c r="F59" s="7"/>
      <c r="G59" s="7"/>
      <c r="H59" s="73"/>
      <c r="I59" s="89">
        <f t="shared" si="2"/>
        <v>0</v>
      </c>
      <c r="J59" s="90">
        <f t="shared" si="3"/>
        <v>0</v>
      </c>
    </row>
    <row r="60" spans="1:10" ht="12.75">
      <c r="A60" s="30">
        <v>58</v>
      </c>
      <c r="B60" s="46" t="s">
        <v>179</v>
      </c>
      <c r="C60" s="47" t="s">
        <v>227</v>
      </c>
      <c r="D60" s="48">
        <v>9000</v>
      </c>
      <c r="E60" s="7"/>
      <c r="F60" s="7"/>
      <c r="G60" s="7"/>
      <c r="H60" s="73"/>
      <c r="I60" s="89">
        <f t="shared" si="2"/>
        <v>0</v>
      </c>
      <c r="J60" s="90">
        <f t="shared" si="3"/>
        <v>0</v>
      </c>
    </row>
    <row r="61" spans="1:10" ht="39.75" customHeight="1">
      <c r="A61" s="30">
        <v>59</v>
      </c>
      <c r="B61" s="46" t="s">
        <v>433</v>
      </c>
      <c r="C61" s="47" t="s">
        <v>421</v>
      </c>
      <c r="D61" s="48">
        <v>490</v>
      </c>
      <c r="E61" s="7"/>
      <c r="F61" s="7"/>
      <c r="G61" s="7"/>
      <c r="H61" s="73"/>
      <c r="I61" s="89">
        <f t="shared" si="2"/>
        <v>0</v>
      </c>
      <c r="J61" s="90">
        <f t="shared" si="3"/>
        <v>0</v>
      </c>
    </row>
    <row r="62" spans="1:10" ht="66" customHeight="1">
      <c r="A62" s="30">
        <v>60</v>
      </c>
      <c r="B62" s="46" t="s">
        <v>434</v>
      </c>
      <c r="C62" s="47" t="s">
        <v>421</v>
      </c>
      <c r="D62" s="48">
        <v>187</v>
      </c>
      <c r="E62" s="7"/>
      <c r="F62" s="7"/>
      <c r="G62" s="7"/>
      <c r="H62" s="73"/>
      <c r="I62" s="89">
        <f t="shared" si="2"/>
        <v>0</v>
      </c>
      <c r="J62" s="90">
        <f t="shared" si="3"/>
        <v>0</v>
      </c>
    </row>
    <row r="63" spans="1:10" ht="66.75" customHeight="1">
      <c r="A63" s="30">
        <v>61</v>
      </c>
      <c r="B63" s="46" t="s">
        <v>435</v>
      </c>
      <c r="C63" s="47" t="s">
        <v>421</v>
      </c>
      <c r="D63" s="48">
        <v>190</v>
      </c>
      <c r="E63" s="7"/>
      <c r="F63" s="7"/>
      <c r="G63" s="7"/>
      <c r="H63" s="73"/>
      <c r="I63" s="89">
        <f t="shared" si="2"/>
        <v>0</v>
      </c>
      <c r="J63" s="90">
        <f t="shared" si="3"/>
        <v>0</v>
      </c>
    </row>
    <row r="64" spans="1:10" ht="92.25" customHeight="1">
      <c r="A64" s="30">
        <v>62</v>
      </c>
      <c r="B64" s="46" t="s">
        <v>436</v>
      </c>
      <c r="C64" s="47" t="s">
        <v>421</v>
      </c>
      <c r="D64" s="48">
        <v>175</v>
      </c>
      <c r="E64" s="7"/>
      <c r="F64" s="7"/>
      <c r="G64" s="7"/>
      <c r="H64" s="73"/>
      <c r="I64" s="89">
        <f t="shared" si="2"/>
        <v>0</v>
      </c>
      <c r="J64" s="90">
        <f t="shared" si="3"/>
        <v>0</v>
      </c>
    </row>
    <row r="65" spans="1:10" ht="79.5" customHeight="1">
      <c r="A65" s="30">
        <v>63</v>
      </c>
      <c r="B65" s="49" t="s">
        <v>437</v>
      </c>
      <c r="C65" s="47" t="s">
        <v>421</v>
      </c>
      <c r="D65" s="48">
        <v>200</v>
      </c>
      <c r="E65" s="7"/>
      <c r="F65" s="7"/>
      <c r="G65" s="7"/>
      <c r="H65" s="73"/>
      <c r="I65" s="89">
        <f t="shared" si="2"/>
        <v>0</v>
      </c>
      <c r="J65" s="90">
        <f t="shared" si="3"/>
        <v>0</v>
      </c>
    </row>
    <row r="66" spans="1:10" ht="91.5" customHeight="1">
      <c r="A66" s="30">
        <v>64</v>
      </c>
      <c r="B66" s="49" t="s">
        <v>439</v>
      </c>
      <c r="C66" s="47" t="s">
        <v>421</v>
      </c>
      <c r="D66" s="48">
        <v>282</v>
      </c>
      <c r="E66" s="7"/>
      <c r="F66" s="7"/>
      <c r="G66" s="7"/>
      <c r="H66" s="73"/>
      <c r="I66" s="89">
        <f t="shared" si="2"/>
        <v>0</v>
      </c>
      <c r="J66" s="90">
        <f t="shared" si="3"/>
        <v>0</v>
      </c>
    </row>
    <row r="67" spans="1:10" ht="66" customHeight="1">
      <c r="A67" s="30">
        <v>65</v>
      </c>
      <c r="B67" s="49" t="s">
        <v>440</v>
      </c>
      <c r="C67" s="47" t="s">
        <v>421</v>
      </c>
      <c r="D67" s="48">
        <v>206</v>
      </c>
      <c r="E67" s="7"/>
      <c r="F67" s="7"/>
      <c r="G67" s="7"/>
      <c r="H67" s="73"/>
      <c r="I67" s="89">
        <f t="shared" si="2"/>
        <v>0</v>
      </c>
      <c r="J67" s="90">
        <f t="shared" si="3"/>
        <v>0</v>
      </c>
    </row>
    <row r="68" spans="1:10" ht="81" customHeight="1">
      <c r="A68" s="30">
        <v>66</v>
      </c>
      <c r="B68" s="49" t="s">
        <v>438</v>
      </c>
      <c r="C68" s="47" t="s">
        <v>421</v>
      </c>
      <c r="D68" s="48">
        <v>250</v>
      </c>
      <c r="E68" s="7"/>
      <c r="F68" s="7"/>
      <c r="G68" s="7"/>
      <c r="H68" s="73"/>
      <c r="I68" s="89">
        <f t="shared" si="2"/>
        <v>0</v>
      </c>
      <c r="J68" s="90">
        <f t="shared" si="3"/>
        <v>0</v>
      </c>
    </row>
    <row r="69" spans="1:10" ht="68.25" customHeight="1">
      <c r="A69" s="30">
        <v>67</v>
      </c>
      <c r="B69" s="49" t="s">
        <v>441</v>
      </c>
      <c r="C69" s="47" t="s">
        <v>421</v>
      </c>
      <c r="D69" s="48">
        <v>225</v>
      </c>
      <c r="E69" s="7"/>
      <c r="F69" s="7"/>
      <c r="G69" s="7"/>
      <c r="H69" s="73"/>
      <c r="I69" s="89">
        <f t="shared" si="2"/>
        <v>0</v>
      </c>
      <c r="J69" s="90">
        <f t="shared" si="3"/>
        <v>0</v>
      </c>
    </row>
    <row r="70" spans="1:10" ht="65.25" customHeight="1">
      <c r="A70" s="30">
        <v>68</v>
      </c>
      <c r="B70" s="49" t="s">
        <v>442</v>
      </c>
      <c r="C70" s="47" t="s">
        <v>142</v>
      </c>
      <c r="D70" s="48">
        <v>125</v>
      </c>
      <c r="E70" s="7"/>
      <c r="F70" s="7"/>
      <c r="G70" s="7"/>
      <c r="H70" s="73"/>
      <c r="I70" s="89">
        <f t="shared" si="2"/>
        <v>0</v>
      </c>
      <c r="J70" s="90">
        <f t="shared" si="3"/>
        <v>0</v>
      </c>
    </row>
    <row r="71" spans="1:10" ht="65.25" customHeight="1">
      <c r="A71" s="30">
        <v>69</v>
      </c>
      <c r="B71" s="49" t="s">
        <v>443</v>
      </c>
      <c r="C71" s="47" t="s">
        <v>142</v>
      </c>
      <c r="D71" s="48">
        <v>460</v>
      </c>
      <c r="E71" s="7"/>
      <c r="F71" s="7"/>
      <c r="G71" s="7"/>
      <c r="H71" s="73"/>
      <c r="I71" s="89">
        <f t="shared" si="2"/>
        <v>0</v>
      </c>
      <c r="J71" s="90">
        <f t="shared" si="3"/>
        <v>0</v>
      </c>
    </row>
    <row r="72" spans="1:10" ht="67.5" customHeight="1">
      <c r="A72" s="30">
        <v>70</v>
      </c>
      <c r="B72" s="49" t="s">
        <v>444</v>
      </c>
      <c r="C72" s="47" t="s">
        <v>142</v>
      </c>
      <c r="D72" s="48">
        <v>440</v>
      </c>
      <c r="E72" s="7"/>
      <c r="F72" s="7"/>
      <c r="G72" s="7"/>
      <c r="H72" s="73"/>
      <c r="I72" s="89">
        <f t="shared" si="2"/>
        <v>0</v>
      </c>
      <c r="J72" s="90">
        <f t="shared" si="3"/>
        <v>0</v>
      </c>
    </row>
    <row r="73" spans="1:10" ht="78.75" customHeight="1">
      <c r="A73" s="30">
        <v>71</v>
      </c>
      <c r="B73" s="49" t="s">
        <v>445</v>
      </c>
      <c r="C73" s="47" t="s">
        <v>421</v>
      </c>
      <c r="D73" s="48">
        <v>225</v>
      </c>
      <c r="E73" s="7"/>
      <c r="F73" s="7"/>
      <c r="G73" s="7"/>
      <c r="H73" s="73"/>
      <c r="I73" s="89">
        <f t="shared" si="2"/>
        <v>0</v>
      </c>
      <c r="J73" s="90">
        <f t="shared" si="3"/>
        <v>0</v>
      </c>
    </row>
    <row r="74" spans="1:10" ht="53.25" customHeight="1">
      <c r="A74" s="30">
        <v>72</v>
      </c>
      <c r="B74" s="49" t="s">
        <v>446</v>
      </c>
      <c r="C74" s="47" t="s">
        <v>421</v>
      </c>
      <c r="D74" s="48">
        <v>262</v>
      </c>
      <c r="E74" s="7"/>
      <c r="F74" s="7"/>
      <c r="G74" s="7"/>
      <c r="H74" s="73"/>
      <c r="I74" s="89">
        <f aca="true" t="shared" si="4" ref="I74:I121">SUM(E74:H74)</f>
        <v>0</v>
      </c>
      <c r="J74" s="90">
        <f aca="true" t="shared" si="5" ref="J74:J121">I74*D74</f>
        <v>0</v>
      </c>
    </row>
    <row r="75" spans="1:10" ht="38.25">
      <c r="A75" s="30">
        <v>73</v>
      </c>
      <c r="B75" s="49" t="s">
        <v>447</v>
      </c>
      <c r="C75" s="47" t="s">
        <v>421</v>
      </c>
      <c r="D75" s="48">
        <v>90</v>
      </c>
      <c r="E75" s="7"/>
      <c r="F75" s="7"/>
      <c r="G75" s="7"/>
      <c r="H75" s="73"/>
      <c r="I75" s="89">
        <f t="shared" si="4"/>
        <v>0</v>
      </c>
      <c r="J75" s="90">
        <f t="shared" si="5"/>
        <v>0</v>
      </c>
    </row>
    <row r="76" spans="1:10" ht="52.5" customHeight="1">
      <c r="A76" s="30">
        <v>74</v>
      </c>
      <c r="B76" s="49" t="s">
        <v>448</v>
      </c>
      <c r="C76" s="47" t="s">
        <v>421</v>
      </c>
      <c r="D76" s="48">
        <v>132</v>
      </c>
      <c r="E76" s="7"/>
      <c r="F76" s="7"/>
      <c r="G76" s="7"/>
      <c r="H76" s="73"/>
      <c r="I76" s="89">
        <f t="shared" si="4"/>
        <v>0</v>
      </c>
      <c r="J76" s="90">
        <f t="shared" si="5"/>
        <v>0</v>
      </c>
    </row>
    <row r="77" spans="1:10" ht="42" customHeight="1">
      <c r="A77" s="30">
        <v>75</v>
      </c>
      <c r="B77" s="49" t="s">
        <v>449</v>
      </c>
      <c r="C77" s="47" t="s">
        <v>142</v>
      </c>
      <c r="D77" s="48">
        <v>110</v>
      </c>
      <c r="E77" s="7"/>
      <c r="F77" s="7"/>
      <c r="G77" s="7"/>
      <c r="H77" s="73"/>
      <c r="I77" s="89">
        <f t="shared" si="4"/>
        <v>0</v>
      </c>
      <c r="J77" s="90">
        <f t="shared" si="5"/>
        <v>0</v>
      </c>
    </row>
    <row r="78" spans="1:10" ht="38.25">
      <c r="A78" s="30">
        <v>76</v>
      </c>
      <c r="B78" s="49" t="s">
        <v>450</v>
      </c>
      <c r="C78" s="47" t="s">
        <v>421</v>
      </c>
      <c r="D78" s="48">
        <v>125</v>
      </c>
      <c r="E78" s="7"/>
      <c r="F78" s="7"/>
      <c r="G78" s="7"/>
      <c r="H78" s="73"/>
      <c r="I78" s="89">
        <f t="shared" si="4"/>
        <v>0</v>
      </c>
      <c r="J78" s="90">
        <f t="shared" si="5"/>
        <v>0</v>
      </c>
    </row>
    <row r="79" spans="1:10" ht="42" customHeight="1">
      <c r="A79" s="30">
        <v>77</v>
      </c>
      <c r="B79" s="49" t="s">
        <v>451</v>
      </c>
      <c r="C79" s="47" t="s">
        <v>421</v>
      </c>
      <c r="D79" s="48">
        <v>105</v>
      </c>
      <c r="E79" s="7"/>
      <c r="F79" s="7"/>
      <c r="G79" s="7"/>
      <c r="H79" s="73"/>
      <c r="I79" s="89">
        <f t="shared" si="4"/>
        <v>0</v>
      </c>
      <c r="J79" s="90">
        <f t="shared" si="5"/>
        <v>0</v>
      </c>
    </row>
    <row r="80" spans="1:10" ht="52.5" customHeight="1">
      <c r="A80" s="30">
        <v>78</v>
      </c>
      <c r="B80" s="49" t="s">
        <v>452</v>
      </c>
      <c r="C80" s="47" t="s">
        <v>421</v>
      </c>
      <c r="D80" s="48">
        <v>145</v>
      </c>
      <c r="E80" s="7"/>
      <c r="F80" s="7"/>
      <c r="G80" s="7"/>
      <c r="H80" s="73"/>
      <c r="I80" s="89">
        <f t="shared" si="4"/>
        <v>0</v>
      </c>
      <c r="J80" s="90">
        <f t="shared" si="5"/>
        <v>0</v>
      </c>
    </row>
    <row r="81" spans="1:10" ht="53.25" customHeight="1">
      <c r="A81" s="30">
        <v>79</v>
      </c>
      <c r="B81" s="49" t="s">
        <v>453</v>
      </c>
      <c r="C81" s="47" t="s">
        <v>142</v>
      </c>
      <c r="D81" s="48">
        <v>120</v>
      </c>
      <c r="E81" s="7"/>
      <c r="F81" s="7"/>
      <c r="G81" s="7"/>
      <c r="H81" s="73"/>
      <c r="I81" s="89">
        <f t="shared" si="4"/>
        <v>0</v>
      </c>
      <c r="J81" s="90">
        <f t="shared" si="5"/>
        <v>0</v>
      </c>
    </row>
    <row r="82" spans="1:10" ht="53.25" customHeight="1">
      <c r="A82" s="30">
        <v>80</v>
      </c>
      <c r="B82" s="49" t="s">
        <v>454</v>
      </c>
      <c r="C82" s="47" t="s">
        <v>142</v>
      </c>
      <c r="D82" s="48">
        <v>250</v>
      </c>
      <c r="E82" s="7"/>
      <c r="F82" s="7"/>
      <c r="G82" s="7"/>
      <c r="H82" s="73"/>
      <c r="I82" s="89">
        <f t="shared" si="4"/>
        <v>0</v>
      </c>
      <c r="J82" s="90">
        <f t="shared" si="5"/>
        <v>0</v>
      </c>
    </row>
    <row r="83" spans="1:10" ht="42.75" customHeight="1">
      <c r="A83" s="30">
        <v>81</v>
      </c>
      <c r="B83" s="49" t="s">
        <v>455</v>
      </c>
      <c r="C83" s="47" t="s">
        <v>142</v>
      </c>
      <c r="D83" s="48">
        <v>160</v>
      </c>
      <c r="E83" s="7"/>
      <c r="F83" s="7"/>
      <c r="G83" s="7"/>
      <c r="H83" s="73"/>
      <c r="I83" s="89">
        <f t="shared" si="4"/>
        <v>0</v>
      </c>
      <c r="J83" s="90">
        <f t="shared" si="5"/>
        <v>0</v>
      </c>
    </row>
    <row r="84" spans="1:10" ht="28.5" customHeight="1">
      <c r="A84" s="30">
        <v>82</v>
      </c>
      <c r="B84" s="49" t="s">
        <v>457</v>
      </c>
      <c r="C84" s="47" t="s">
        <v>142</v>
      </c>
      <c r="D84" s="48">
        <v>230</v>
      </c>
      <c r="E84" s="7"/>
      <c r="F84" s="7"/>
      <c r="G84" s="7"/>
      <c r="H84" s="73"/>
      <c r="I84" s="89">
        <f t="shared" si="4"/>
        <v>0</v>
      </c>
      <c r="J84" s="90">
        <f t="shared" si="5"/>
        <v>0</v>
      </c>
    </row>
    <row r="85" spans="1:10" ht="42" customHeight="1">
      <c r="A85" s="30">
        <v>83</v>
      </c>
      <c r="B85" s="49" t="s">
        <v>456</v>
      </c>
      <c r="C85" s="47" t="s">
        <v>142</v>
      </c>
      <c r="D85" s="48">
        <v>250</v>
      </c>
      <c r="E85" s="7"/>
      <c r="F85" s="7"/>
      <c r="G85" s="7"/>
      <c r="H85" s="73"/>
      <c r="I85" s="89">
        <f t="shared" si="4"/>
        <v>0</v>
      </c>
      <c r="J85" s="90">
        <f t="shared" si="5"/>
        <v>0</v>
      </c>
    </row>
    <row r="86" spans="1:10" ht="12.75">
      <c r="A86" s="30">
        <v>84</v>
      </c>
      <c r="B86" s="49" t="s">
        <v>213</v>
      </c>
      <c r="C86" s="47" t="s">
        <v>142</v>
      </c>
      <c r="D86" s="48">
        <v>3366</v>
      </c>
      <c r="E86" s="7"/>
      <c r="F86" s="7"/>
      <c r="G86" s="7"/>
      <c r="H86" s="73"/>
      <c r="I86" s="89">
        <f t="shared" si="4"/>
        <v>0</v>
      </c>
      <c r="J86" s="90">
        <f t="shared" si="5"/>
        <v>0</v>
      </c>
    </row>
    <row r="87" spans="1:10" ht="12.75">
      <c r="A87" s="30">
        <v>85</v>
      </c>
      <c r="B87" s="49" t="s">
        <v>214</v>
      </c>
      <c r="C87" s="47" t="s">
        <v>142</v>
      </c>
      <c r="D87" s="48">
        <v>365</v>
      </c>
      <c r="E87" s="7"/>
      <c r="F87" s="7"/>
      <c r="G87" s="7"/>
      <c r="H87" s="73"/>
      <c r="I87" s="89">
        <f t="shared" si="4"/>
        <v>0</v>
      </c>
      <c r="J87" s="90">
        <f t="shared" si="5"/>
        <v>0</v>
      </c>
    </row>
    <row r="88" spans="1:10" ht="12.75">
      <c r="A88" s="30">
        <v>86</v>
      </c>
      <c r="B88" s="49" t="s">
        <v>234</v>
      </c>
      <c r="C88" s="47" t="s">
        <v>142</v>
      </c>
      <c r="D88" s="48">
        <v>3972</v>
      </c>
      <c r="E88" s="7"/>
      <c r="F88" s="7"/>
      <c r="G88" s="7"/>
      <c r="H88" s="73"/>
      <c r="I88" s="89">
        <f t="shared" si="4"/>
        <v>0</v>
      </c>
      <c r="J88" s="90">
        <f t="shared" si="5"/>
        <v>0</v>
      </c>
    </row>
    <row r="89" spans="1:10" ht="12.75">
      <c r="A89" s="30">
        <v>87</v>
      </c>
      <c r="B89" s="49" t="s">
        <v>215</v>
      </c>
      <c r="C89" s="47" t="s">
        <v>142</v>
      </c>
      <c r="D89" s="48">
        <v>391</v>
      </c>
      <c r="E89" s="7"/>
      <c r="F89" s="7"/>
      <c r="G89" s="7"/>
      <c r="H89" s="73"/>
      <c r="I89" s="89">
        <f t="shared" si="4"/>
        <v>0</v>
      </c>
      <c r="J89" s="90">
        <f t="shared" si="5"/>
        <v>0</v>
      </c>
    </row>
    <row r="90" spans="1:10" ht="12.75">
      <c r="A90" s="30">
        <v>88</v>
      </c>
      <c r="B90" s="49" t="s">
        <v>235</v>
      </c>
      <c r="C90" s="47" t="s">
        <v>142</v>
      </c>
      <c r="D90" s="48">
        <v>3366</v>
      </c>
      <c r="E90" s="7"/>
      <c r="F90" s="7"/>
      <c r="G90" s="7"/>
      <c r="H90" s="73"/>
      <c r="I90" s="89">
        <f t="shared" si="4"/>
        <v>0</v>
      </c>
      <c r="J90" s="90">
        <f t="shared" si="5"/>
        <v>0</v>
      </c>
    </row>
    <row r="91" spans="1:10" ht="12.75">
      <c r="A91" s="30">
        <v>89</v>
      </c>
      <c r="B91" s="49" t="s">
        <v>236</v>
      </c>
      <c r="C91" s="47" t="s">
        <v>142</v>
      </c>
      <c r="D91" s="48">
        <v>432</v>
      </c>
      <c r="E91" s="7"/>
      <c r="F91" s="7"/>
      <c r="G91" s="7"/>
      <c r="H91" s="73"/>
      <c r="I91" s="89">
        <f t="shared" si="4"/>
        <v>0</v>
      </c>
      <c r="J91" s="90">
        <f t="shared" si="5"/>
        <v>0</v>
      </c>
    </row>
    <row r="92" spans="1:10" ht="12.75">
      <c r="A92" s="30">
        <v>90</v>
      </c>
      <c r="B92" s="49" t="s">
        <v>216</v>
      </c>
      <c r="C92" s="47" t="s">
        <v>142</v>
      </c>
      <c r="D92" s="48">
        <v>3905</v>
      </c>
      <c r="E92" s="7"/>
      <c r="F92" s="7"/>
      <c r="G92" s="7"/>
      <c r="H92" s="73"/>
      <c r="I92" s="89">
        <f t="shared" si="4"/>
        <v>0</v>
      </c>
      <c r="J92" s="90">
        <f t="shared" si="5"/>
        <v>0</v>
      </c>
    </row>
    <row r="93" spans="1:10" ht="25.5">
      <c r="A93" s="30">
        <v>91</v>
      </c>
      <c r="B93" s="49" t="s">
        <v>217</v>
      </c>
      <c r="C93" s="47" t="s">
        <v>142</v>
      </c>
      <c r="D93" s="48">
        <v>1320</v>
      </c>
      <c r="E93" s="7"/>
      <c r="F93" s="7"/>
      <c r="G93" s="7"/>
      <c r="H93" s="73"/>
      <c r="I93" s="89">
        <f t="shared" si="4"/>
        <v>0</v>
      </c>
      <c r="J93" s="90">
        <f t="shared" si="5"/>
        <v>0</v>
      </c>
    </row>
    <row r="94" spans="1:10" ht="12.75">
      <c r="A94" s="30">
        <v>92</v>
      </c>
      <c r="B94" s="49" t="s">
        <v>189</v>
      </c>
      <c r="C94" s="47" t="s">
        <v>142</v>
      </c>
      <c r="D94" s="48">
        <v>610</v>
      </c>
      <c r="E94" s="7"/>
      <c r="F94" s="7"/>
      <c r="G94" s="7"/>
      <c r="H94" s="73"/>
      <c r="I94" s="89">
        <f t="shared" si="4"/>
        <v>0</v>
      </c>
      <c r="J94" s="90">
        <f t="shared" si="5"/>
        <v>0</v>
      </c>
    </row>
    <row r="95" spans="1:10" ht="12.75">
      <c r="A95" s="30">
        <v>93</v>
      </c>
      <c r="B95" s="49" t="s">
        <v>190</v>
      </c>
      <c r="C95" s="47" t="s">
        <v>142</v>
      </c>
      <c r="D95" s="48">
        <v>2155</v>
      </c>
      <c r="E95" s="7"/>
      <c r="F95" s="7"/>
      <c r="G95" s="7"/>
      <c r="H95" s="73"/>
      <c r="I95" s="89">
        <f t="shared" si="4"/>
        <v>0</v>
      </c>
      <c r="J95" s="90">
        <f t="shared" si="5"/>
        <v>0</v>
      </c>
    </row>
    <row r="96" spans="1:10" ht="12.75">
      <c r="A96" s="30">
        <v>94</v>
      </c>
      <c r="B96" s="49" t="s">
        <v>191</v>
      </c>
      <c r="C96" s="47" t="s">
        <v>142</v>
      </c>
      <c r="D96" s="48">
        <v>55</v>
      </c>
      <c r="E96" s="7"/>
      <c r="F96" s="7"/>
      <c r="G96" s="7"/>
      <c r="H96" s="73"/>
      <c r="I96" s="89">
        <f t="shared" si="4"/>
        <v>0</v>
      </c>
      <c r="J96" s="90">
        <f t="shared" si="5"/>
        <v>0</v>
      </c>
    </row>
    <row r="97" spans="1:10" ht="12.75">
      <c r="A97" s="30">
        <v>95</v>
      </c>
      <c r="B97" s="49" t="s">
        <v>192</v>
      </c>
      <c r="C97" s="47" t="s">
        <v>142</v>
      </c>
      <c r="D97" s="48">
        <v>62</v>
      </c>
      <c r="E97" s="7"/>
      <c r="F97" s="7"/>
      <c r="G97" s="7"/>
      <c r="H97" s="73"/>
      <c r="I97" s="89">
        <f t="shared" si="4"/>
        <v>0</v>
      </c>
      <c r="J97" s="90">
        <f t="shared" si="5"/>
        <v>0</v>
      </c>
    </row>
    <row r="98" spans="1:10" ht="12.75">
      <c r="A98" s="30">
        <v>96</v>
      </c>
      <c r="B98" s="49" t="s">
        <v>193</v>
      </c>
      <c r="C98" s="47" t="s">
        <v>142</v>
      </c>
      <c r="D98" s="48">
        <v>68</v>
      </c>
      <c r="E98" s="7"/>
      <c r="F98" s="7"/>
      <c r="G98" s="7"/>
      <c r="H98" s="73"/>
      <c r="I98" s="89">
        <f t="shared" si="4"/>
        <v>0</v>
      </c>
      <c r="J98" s="90">
        <f t="shared" si="5"/>
        <v>0</v>
      </c>
    </row>
    <row r="99" spans="1:10" ht="12.75">
      <c r="A99" s="30">
        <v>97</v>
      </c>
      <c r="B99" s="49" t="s">
        <v>194</v>
      </c>
      <c r="C99" s="47" t="s">
        <v>142</v>
      </c>
      <c r="D99" s="48">
        <v>75</v>
      </c>
      <c r="E99" s="7"/>
      <c r="F99" s="7"/>
      <c r="G99" s="7"/>
      <c r="H99" s="73"/>
      <c r="I99" s="89">
        <f t="shared" si="4"/>
        <v>0</v>
      </c>
      <c r="J99" s="90">
        <f t="shared" si="5"/>
        <v>0</v>
      </c>
    </row>
    <row r="100" spans="1:10" ht="12.75">
      <c r="A100" s="30">
        <v>98</v>
      </c>
      <c r="B100" s="49" t="s">
        <v>195</v>
      </c>
      <c r="C100" s="47" t="s">
        <v>142</v>
      </c>
      <c r="D100" s="48">
        <v>62</v>
      </c>
      <c r="E100" s="7"/>
      <c r="F100" s="7"/>
      <c r="G100" s="7"/>
      <c r="H100" s="73"/>
      <c r="I100" s="89">
        <f t="shared" si="4"/>
        <v>0</v>
      </c>
      <c r="J100" s="90">
        <f t="shared" si="5"/>
        <v>0</v>
      </c>
    </row>
    <row r="101" spans="1:10" ht="12.75">
      <c r="A101" s="30">
        <v>99</v>
      </c>
      <c r="B101" s="49" t="s">
        <v>196</v>
      </c>
      <c r="C101" s="47" t="s">
        <v>142</v>
      </c>
      <c r="D101" s="48">
        <v>68</v>
      </c>
      <c r="E101" s="7"/>
      <c r="F101" s="7"/>
      <c r="G101" s="7"/>
      <c r="H101" s="73"/>
      <c r="I101" s="89">
        <f t="shared" si="4"/>
        <v>0</v>
      </c>
      <c r="J101" s="90">
        <f t="shared" si="5"/>
        <v>0</v>
      </c>
    </row>
    <row r="102" spans="1:10" ht="12.75">
      <c r="A102" s="30">
        <v>100</v>
      </c>
      <c r="B102" s="49" t="s">
        <v>197</v>
      </c>
      <c r="C102" s="47" t="s">
        <v>142</v>
      </c>
      <c r="D102" s="48">
        <v>75</v>
      </c>
      <c r="E102" s="7"/>
      <c r="F102" s="7"/>
      <c r="G102" s="7"/>
      <c r="H102" s="73"/>
      <c r="I102" s="89">
        <f t="shared" si="4"/>
        <v>0</v>
      </c>
      <c r="J102" s="90">
        <f t="shared" si="5"/>
        <v>0</v>
      </c>
    </row>
    <row r="103" spans="1:10" ht="12.75">
      <c r="A103" s="30">
        <v>101</v>
      </c>
      <c r="B103" s="49" t="s">
        <v>198</v>
      </c>
      <c r="C103" s="47" t="s">
        <v>142</v>
      </c>
      <c r="D103" s="48">
        <v>82</v>
      </c>
      <c r="E103" s="7"/>
      <c r="F103" s="7"/>
      <c r="G103" s="7"/>
      <c r="H103" s="73"/>
      <c r="I103" s="89">
        <f t="shared" si="4"/>
        <v>0</v>
      </c>
      <c r="J103" s="90">
        <f t="shared" si="5"/>
        <v>0</v>
      </c>
    </row>
    <row r="104" spans="1:10" ht="12.75">
      <c r="A104" s="30">
        <v>102</v>
      </c>
      <c r="B104" s="49" t="s">
        <v>199</v>
      </c>
      <c r="C104" s="47" t="s">
        <v>142</v>
      </c>
      <c r="D104" s="48">
        <v>45</v>
      </c>
      <c r="E104" s="7"/>
      <c r="F104" s="7"/>
      <c r="G104" s="7"/>
      <c r="H104" s="73"/>
      <c r="I104" s="89">
        <f t="shared" si="4"/>
        <v>0</v>
      </c>
      <c r="J104" s="90">
        <f t="shared" si="5"/>
        <v>0</v>
      </c>
    </row>
    <row r="105" spans="1:10" ht="12.75">
      <c r="A105" s="30">
        <v>103</v>
      </c>
      <c r="B105" s="49" t="s">
        <v>200</v>
      </c>
      <c r="C105" s="47" t="s">
        <v>142</v>
      </c>
      <c r="D105" s="48">
        <v>67</v>
      </c>
      <c r="E105" s="7"/>
      <c r="F105" s="7"/>
      <c r="G105" s="7"/>
      <c r="H105" s="73"/>
      <c r="I105" s="89">
        <f t="shared" si="4"/>
        <v>0</v>
      </c>
      <c r="J105" s="90">
        <f t="shared" si="5"/>
        <v>0</v>
      </c>
    </row>
    <row r="106" spans="1:10" ht="12.75">
      <c r="A106" s="30">
        <v>104</v>
      </c>
      <c r="B106" s="49" t="s">
        <v>201</v>
      </c>
      <c r="C106" s="47" t="s">
        <v>142</v>
      </c>
      <c r="D106" s="48">
        <v>74</v>
      </c>
      <c r="E106" s="7"/>
      <c r="F106" s="7"/>
      <c r="G106" s="7"/>
      <c r="H106" s="73"/>
      <c r="I106" s="89">
        <f t="shared" si="4"/>
        <v>0</v>
      </c>
      <c r="J106" s="90">
        <f t="shared" si="5"/>
        <v>0</v>
      </c>
    </row>
    <row r="107" spans="1:10" ht="12.75">
      <c r="A107" s="30">
        <v>105</v>
      </c>
      <c r="B107" s="49" t="s">
        <v>202</v>
      </c>
      <c r="C107" s="47" t="s">
        <v>142</v>
      </c>
      <c r="D107" s="48">
        <v>160</v>
      </c>
      <c r="E107" s="7"/>
      <c r="F107" s="7"/>
      <c r="G107" s="7"/>
      <c r="H107" s="73"/>
      <c r="I107" s="89">
        <f t="shared" si="4"/>
        <v>0</v>
      </c>
      <c r="J107" s="90">
        <f t="shared" si="5"/>
        <v>0</v>
      </c>
    </row>
    <row r="108" spans="1:10" ht="12.75">
      <c r="A108" s="30">
        <v>106</v>
      </c>
      <c r="B108" s="49" t="s">
        <v>203</v>
      </c>
      <c r="C108" s="47" t="s">
        <v>142</v>
      </c>
      <c r="D108" s="48">
        <v>202</v>
      </c>
      <c r="E108" s="7"/>
      <c r="F108" s="7"/>
      <c r="G108" s="7"/>
      <c r="H108" s="73"/>
      <c r="I108" s="89">
        <f t="shared" si="4"/>
        <v>0</v>
      </c>
      <c r="J108" s="90">
        <f t="shared" si="5"/>
        <v>0</v>
      </c>
    </row>
    <row r="109" spans="1:10" ht="12.75">
      <c r="A109" s="30">
        <v>107</v>
      </c>
      <c r="B109" s="49" t="s">
        <v>204</v>
      </c>
      <c r="C109" s="47" t="s">
        <v>142</v>
      </c>
      <c r="D109" s="48">
        <v>17</v>
      </c>
      <c r="E109" s="7"/>
      <c r="F109" s="7"/>
      <c r="G109" s="7"/>
      <c r="H109" s="73"/>
      <c r="I109" s="89">
        <f t="shared" si="4"/>
        <v>0</v>
      </c>
      <c r="J109" s="90">
        <f t="shared" si="5"/>
        <v>0</v>
      </c>
    </row>
    <row r="110" spans="1:10" ht="12.75">
      <c r="A110" s="30">
        <v>108</v>
      </c>
      <c r="B110" s="49" t="s">
        <v>88</v>
      </c>
      <c r="C110" s="47" t="s">
        <v>142</v>
      </c>
      <c r="D110" s="48">
        <v>41</v>
      </c>
      <c r="E110" s="7"/>
      <c r="F110" s="7"/>
      <c r="G110" s="7"/>
      <c r="H110" s="73"/>
      <c r="I110" s="89">
        <f t="shared" si="4"/>
        <v>0</v>
      </c>
      <c r="J110" s="90">
        <f t="shared" si="5"/>
        <v>0</v>
      </c>
    </row>
    <row r="111" spans="1:10" ht="12.75">
      <c r="A111" s="30">
        <v>109</v>
      </c>
      <c r="B111" s="49" t="s">
        <v>205</v>
      </c>
      <c r="C111" s="47" t="s">
        <v>142</v>
      </c>
      <c r="D111" s="48">
        <v>55</v>
      </c>
      <c r="E111" s="7"/>
      <c r="F111" s="7"/>
      <c r="G111" s="7"/>
      <c r="H111" s="73"/>
      <c r="I111" s="89">
        <f t="shared" si="4"/>
        <v>0</v>
      </c>
      <c r="J111" s="90">
        <f t="shared" si="5"/>
        <v>0</v>
      </c>
    </row>
    <row r="112" spans="1:10" ht="12.75">
      <c r="A112" s="30">
        <v>110</v>
      </c>
      <c r="B112" s="49" t="s">
        <v>89</v>
      </c>
      <c r="C112" s="47" t="s">
        <v>142</v>
      </c>
      <c r="D112" s="48">
        <v>68</v>
      </c>
      <c r="E112" s="7"/>
      <c r="F112" s="7"/>
      <c r="G112" s="7"/>
      <c r="H112" s="73"/>
      <c r="I112" s="89">
        <f t="shared" si="4"/>
        <v>0</v>
      </c>
      <c r="J112" s="90">
        <f t="shared" si="5"/>
        <v>0</v>
      </c>
    </row>
    <row r="113" spans="1:10" ht="12.75">
      <c r="A113" s="30">
        <v>111</v>
      </c>
      <c r="B113" s="49" t="s">
        <v>206</v>
      </c>
      <c r="C113" s="47" t="s">
        <v>142</v>
      </c>
      <c r="D113" s="48">
        <v>121</v>
      </c>
      <c r="E113" s="7"/>
      <c r="F113" s="7"/>
      <c r="G113" s="7"/>
      <c r="H113" s="73"/>
      <c r="I113" s="89">
        <f t="shared" si="4"/>
        <v>0</v>
      </c>
      <c r="J113" s="90">
        <f t="shared" si="5"/>
        <v>0</v>
      </c>
    </row>
    <row r="114" spans="1:10" ht="12.75">
      <c r="A114" s="30">
        <v>112</v>
      </c>
      <c r="B114" s="49" t="s">
        <v>207</v>
      </c>
      <c r="C114" s="47" t="s">
        <v>142</v>
      </c>
      <c r="D114" s="48">
        <v>41</v>
      </c>
      <c r="E114" s="7"/>
      <c r="F114" s="7"/>
      <c r="G114" s="7"/>
      <c r="H114" s="73"/>
      <c r="I114" s="89">
        <f t="shared" si="4"/>
        <v>0</v>
      </c>
      <c r="J114" s="90">
        <f t="shared" si="5"/>
        <v>0</v>
      </c>
    </row>
    <row r="115" spans="1:10" ht="12.75">
      <c r="A115" s="30">
        <v>113</v>
      </c>
      <c r="B115" s="49" t="s">
        <v>208</v>
      </c>
      <c r="C115" s="47" t="s">
        <v>142</v>
      </c>
      <c r="D115" s="48">
        <v>68</v>
      </c>
      <c r="E115" s="7"/>
      <c r="F115" s="7"/>
      <c r="G115" s="7"/>
      <c r="H115" s="73"/>
      <c r="I115" s="89">
        <f t="shared" si="4"/>
        <v>0</v>
      </c>
      <c r="J115" s="90">
        <f t="shared" si="5"/>
        <v>0</v>
      </c>
    </row>
    <row r="116" spans="1:10" ht="12.75">
      <c r="A116" s="30">
        <v>114</v>
      </c>
      <c r="B116" s="49" t="s">
        <v>209</v>
      </c>
      <c r="C116" s="47" t="s">
        <v>142</v>
      </c>
      <c r="D116" s="48">
        <v>95</v>
      </c>
      <c r="E116" s="7"/>
      <c r="F116" s="7"/>
      <c r="G116" s="7"/>
      <c r="H116" s="73"/>
      <c r="I116" s="89">
        <f t="shared" si="4"/>
        <v>0</v>
      </c>
      <c r="J116" s="90">
        <f t="shared" si="5"/>
        <v>0</v>
      </c>
    </row>
    <row r="117" spans="1:10" ht="12.75">
      <c r="A117" s="30">
        <v>115</v>
      </c>
      <c r="B117" s="49" t="s">
        <v>218</v>
      </c>
      <c r="C117" s="47" t="s">
        <v>142</v>
      </c>
      <c r="D117" s="48">
        <v>176</v>
      </c>
      <c r="E117" s="7"/>
      <c r="F117" s="7"/>
      <c r="G117" s="7"/>
      <c r="H117" s="73"/>
      <c r="I117" s="89">
        <f t="shared" si="4"/>
        <v>0</v>
      </c>
      <c r="J117" s="90">
        <f t="shared" si="5"/>
        <v>0</v>
      </c>
    </row>
    <row r="118" spans="1:10" ht="12.75">
      <c r="A118" s="30">
        <v>116</v>
      </c>
      <c r="B118" s="49" t="s">
        <v>210</v>
      </c>
      <c r="C118" s="47" t="s">
        <v>142</v>
      </c>
      <c r="D118" s="48">
        <v>1145</v>
      </c>
      <c r="E118" s="7"/>
      <c r="F118" s="7"/>
      <c r="G118" s="7"/>
      <c r="H118" s="73"/>
      <c r="I118" s="89">
        <f t="shared" si="4"/>
        <v>0</v>
      </c>
      <c r="J118" s="90">
        <f t="shared" si="5"/>
        <v>0</v>
      </c>
    </row>
    <row r="119" spans="1:10" ht="12.75">
      <c r="A119" s="30">
        <v>117</v>
      </c>
      <c r="B119" s="49" t="s">
        <v>219</v>
      </c>
      <c r="C119" s="47" t="s">
        <v>142</v>
      </c>
      <c r="D119" s="48">
        <v>135</v>
      </c>
      <c r="E119" s="7"/>
      <c r="F119" s="7"/>
      <c r="G119" s="7"/>
      <c r="H119" s="73"/>
      <c r="I119" s="89">
        <f t="shared" si="4"/>
        <v>0</v>
      </c>
      <c r="J119" s="90">
        <f t="shared" si="5"/>
        <v>0</v>
      </c>
    </row>
    <row r="120" spans="1:10" ht="12.75">
      <c r="A120" s="30">
        <v>118</v>
      </c>
      <c r="B120" s="49" t="s">
        <v>211</v>
      </c>
      <c r="C120" s="47" t="s">
        <v>142</v>
      </c>
      <c r="D120" s="48">
        <v>862</v>
      </c>
      <c r="E120" s="7"/>
      <c r="F120" s="7"/>
      <c r="G120" s="7"/>
      <c r="H120" s="73"/>
      <c r="I120" s="89">
        <f t="shared" si="4"/>
        <v>0</v>
      </c>
      <c r="J120" s="90">
        <f t="shared" si="5"/>
        <v>0</v>
      </c>
    </row>
    <row r="121" spans="1:10" ht="12.75">
      <c r="A121" s="30">
        <v>119</v>
      </c>
      <c r="B121" s="49" t="s">
        <v>212</v>
      </c>
      <c r="C121" s="47" t="s">
        <v>142</v>
      </c>
      <c r="D121" s="48">
        <v>101</v>
      </c>
      <c r="E121" s="7"/>
      <c r="F121" s="7"/>
      <c r="G121" s="7"/>
      <c r="H121" s="73"/>
      <c r="I121" s="89">
        <f t="shared" si="4"/>
        <v>0</v>
      </c>
      <c r="J121" s="90">
        <f t="shared" si="5"/>
        <v>0</v>
      </c>
    </row>
    <row r="122" spans="1:10" s="6" customFormat="1" ht="12.75">
      <c r="A122" s="38"/>
      <c r="B122" s="31"/>
      <c r="C122" s="5"/>
      <c r="D122" s="16"/>
      <c r="E122" s="7"/>
      <c r="F122" s="7"/>
      <c r="G122" s="7"/>
      <c r="H122" s="7"/>
      <c r="I122" s="91">
        <f aca="true" t="shared" si="6" ref="I122:I127">SUM(E122:H122)</f>
        <v>0</v>
      </c>
      <c r="J122" s="92">
        <f aca="true" t="shared" si="7" ref="J122:J127">I122*D122</f>
        <v>0</v>
      </c>
    </row>
    <row r="123" spans="1:10" s="6" customFormat="1" ht="12.75">
      <c r="A123" s="38"/>
      <c r="B123" s="31"/>
      <c r="C123" s="5"/>
      <c r="D123" s="16"/>
      <c r="E123" s="7"/>
      <c r="F123" s="7"/>
      <c r="G123" s="7"/>
      <c r="H123" s="7"/>
      <c r="I123" s="91">
        <f t="shared" si="6"/>
        <v>0</v>
      </c>
      <c r="J123" s="92">
        <f t="shared" si="7"/>
        <v>0</v>
      </c>
    </row>
    <row r="124" spans="1:10" s="6" customFormat="1" ht="12.75">
      <c r="A124" s="38"/>
      <c r="B124" s="31"/>
      <c r="C124" s="5"/>
      <c r="D124" s="16"/>
      <c r="E124" s="7"/>
      <c r="F124" s="7"/>
      <c r="G124" s="7"/>
      <c r="H124" s="7"/>
      <c r="I124" s="91">
        <f t="shared" si="6"/>
        <v>0</v>
      </c>
      <c r="J124" s="92">
        <f t="shared" si="7"/>
        <v>0</v>
      </c>
    </row>
    <row r="125" spans="1:10" s="6" customFormat="1" ht="12.75">
      <c r="A125" s="38"/>
      <c r="B125" s="31"/>
      <c r="C125" s="5"/>
      <c r="D125" s="16"/>
      <c r="E125" s="7"/>
      <c r="F125" s="7"/>
      <c r="G125" s="7"/>
      <c r="H125" s="7"/>
      <c r="I125" s="91">
        <f t="shared" si="6"/>
        <v>0</v>
      </c>
      <c r="J125" s="92">
        <f t="shared" si="7"/>
        <v>0</v>
      </c>
    </row>
    <row r="126" spans="1:10" s="6" customFormat="1" ht="12.75">
      <c r="A126" s="38"/>
      <c r="B126" s="31"/>
      <c r="C126" s="5"/>
      <c r="D126" s="16"/>
      <c r="E126" s="7"/>
      <c r="F126" s="7"/>
      <c r="G126" s="7"/>
      <c r="H126" s="7"/>
      <c r="I126" s="91">
        <f t="shared" si="6"/>
        <v>0</v>
      </c>
      <c r="J126" s="92">
        <f t="shared" si="7"/>
        <v>0</v>
      </c>
    </row>
    <row r="127" spans="1:10" s="6" customFormat="1" ht="12.75">
      <c r="A127" s="38"/>
      <c r="B127" s="31"/>
      <c r="C127" s="5"/>
      <c r="D127" s="16"/>
      <c r="E127" s="7"/>
      <c r="F127" s="7"/>
      <c r="G127" s="7"/>
      <c r="H127" s="7"/>
      <c r="I127" s="91">
        <f t="shared" si="6"/>
        <v>0</v>
      </c>
      <c r="J127" s="92">
        <f t="shared" si="7"/>
        <v>0</v>
      </c>
    </row>
    <row r="128" spans="2:10" s="40" customFormat="1" ht="42.75" customHeight="1">
      <c r="B128" s="3"/>
      <c r="D128" s="83" t="s">
        <v>132</v>
      </c>
      <c r="E128" s="41">
        <f>SUMPRODUCT($D1:$D127,E1:E127)</f>
        <v>0</v>
      </c>
      <c r="F128" s="41">
        <f>SUMPRODUCT($D1:$D127,F1:F127)</f>
        <v>0</v>
      </c>
      <c r="G128" s="41">
        <f>SUMPRODUCT($D1:$D127,G1:G127)</f>
        <v>0</v>
      </c>
      <c r="H128" s="41">
        <f>SUMPRODUCT($D1:$D127,H1:H127)</f>
        <v>0</v>
      </c>
      <c r="I128" s="42" t="str">
        <f>IF(SUM(E128:H128)=J128," ","Ошибка")</f>
        <v> </v>
      </c>
      <c r="J128" s="74">
        <f>SUM(J1:J127)</f>
        <v>0</v>
      </c>
    </row>
    <row r="129" spans="1:10" ht="14.25">
      <c r="A129" s="32"/>
      <c r="I129" s="4"/>
      <c r="J129" s="13"/>
    </row>
    <row r="130" spans="1:9" ht="35.25" customHeight="1">
      <c r="A130" s="32"/>
      <c r="B130" s="3" t="s">
        <v>186</v>
      </c>
      <c r="C130" s="124"/>
      <c r="D130" s="124"/>
      <c r="E130" s="124"/>
      <c r="G130" s="125"/>
      <c r="H130" s="125"/>
      <c r="I130" s="125"/>
    </row>
    <row r="131" spans="1:9" ht="27.75" customHeight="1">
      <c r="A131" s="32"/>
      <c r="B131" s="39" t="s">
        <v>187</v>
      </c>
      <c r="C131" s="118"/>
      <c r="D131" s="118"/>
      <c r="E131" s="118"/>
      <c r="G131" s="135"/>
      <c r="H131" s="135"/>
      <c r="I131" s="135"/>
    </row>
    <row r="132" spans="2:9" s="87" customFormat="1" ht="35.25" customHeight="1">
      <c r="B132" s="93" t="s">
        <v>239</v>
      </c>
      <c r="C132" s="88"/>
      <c r="D132" s="88"/>
      <c r="E132" s="88"/>
      <c r="G132" s="126"/>
      <c r="H132" s="126"/>
      <c r="I132" s="126"/>
    </row>
    <row r="133" spans="1:5" ht="14.25">
      <c r="A133" s="32"/>
      <c r="E133" t="s">
        <v>428</v>
      </c>
    </row>
    <row r="134" ht="14.25">
      <c r="A134" s="32"/>
    </row>
    <row r="135" ht="14.25">
      <c r="A135" s="32"/>
    </row>
    <row r="136" ht="14.25">
      <c r="A136" s="32"/>
    </row>
    <row r="137" ht="14.25">
      <c r="A137" s="32"/>
    </row>
    <row r="138" ht="14.25">
      <c r="A138" s="32"/>
    </row>
    <row r="139" ht="14.25">
      <c r="A139" s="32"/>
    </row>
    <row r="140" ht="14.25">
      <c r="A140" s="32"/>
    </row>
    <row r="141" ht="14.25">
      <c r="A141" s="32"/>
    </row>
    <row r="142" ht="14.25">
      <c r="A142" s="32"/>
    </row>
    <row r="143" ht="14.25">
      <c r="A143" s="32"/>
    </row>
    <row r="144" ht="14.25">
      <c r="A144" s="32"/>
    </row>
    <row r="145" ht="14.25">
      <c r="A145" s="32"/>
    </row>
    <row r="146" ht="14.25">
      <c r="A146" s="32"/>
    </row>
    <row r="147" ht="14.25">
      <c r="A147" s="32"/>
    </row>
    <row r="148" ht="14.25">
      <c r="A148" s="32"/>
    </row>
    <row r="149" ht="14.25">
      <c r="A149" s="32"/>
    </row>
    <row r="150" ht="14.25">
      <c r="A150" s="32"/>
    </row>
    <row r="151" ht="14.25">
      <c r="A151" s="32"/>
    </row>
    <row r="152" ht="14.25">
      <c r="A152" s="32"/>
    </row>
    <row r="153" ht="14.25">
      <c r="A153" s="32"/>
    </row>
    <row r="154" ht="14.25">
      <c r="A154" s="32"/>
    </row>
    <row r="155" ht="14.25">
      <c r="A155" s="32"/>
    </row>
    <row r="156" ht="14.25">
      <c r="A156" s="32"/>
    </row>
    <row r="157" ht="14.25">
      <c r="A157" s="32"/>
    </row>
    <row r="158" ht="14.25">
      <c r="A158" s="32"/>
    </row>
    <row r="159" ht="14.25">
      <c r="A159" s="32"/>
    </row>
    <row r="160" ht="14.25">
      <c r="A160" s="32"/>
    </row>
    <row r="161" ht="14.25">
      <c r="A161" s="32"/>
    </row>
    <row r="162" ht="14.25">
      <c r="A162" s="32"/>
    </row>
    <row r="163" ht="14.25">
      <c r="A163" s="32"/>
    </row>
    <row r="164" ht="14.25">
      <c r="A164" s="32"/>
    </row>
    <row r="165" ht="14.25">
      <c r="A165" s="32"/>
    </row>
    <row r="166" ht="14.25">
      <c r="A166" s="32"/>
    </row>
    <row r="167" ht="14.25">
      <c r="A167" s="32"/>
    </row>
    <row r="168" ht="14.25">
      <c r="A168" s="32"/>
    </row>
    <row r="169" ht="14.25">
      <c r="A169" s="32"/>
    </row>
    <row r="170" ht="14.25">
      <c r="A170" s="32"/>
    </row>
    <row r="171" ht="14.25">
      <c r="A171" s="32"/>
    </row>
    <row r="172" ht="14.25">
      <c r="A172" s="32"/>
    </row>
    <row r="173" ht="14.25">
      <c r="A173" s="32"/>
    </row>
    <row r="174" ht="14.25">
      <c r="A174" s="32"/>
    </row>
    <row r="175" ht="14.25">
      <c r="A175" s="32"/>
    </row>
    <row r="176" ht="14.25">
      <c r="A176" s="32"/>
    </row>
    <row r="177" ht="14.25">
      <c r="A177" s="32"/>
    </row>
    <row r="178" ht="14.25">
      <c r="A178" s="32"/>
    </row>
    <row r="179" ht="14.25">
      <c r="A179" s="32"/>
    </row>
    <row r="180" ht="14.25">
      <c r="A180" s="32"/>
    </row>
    <row r="181" ht="14.25">
      <c r="A181" s="32"/>
    </row>
    <row r="182" ht="14.25">
      <c r="A182" s="32"/>
    </row>
    <row r="183" ht="14.25">
      <c r="A183" s="32"/>
    </row>
    <row r="184" ht="14.25">
      <c r="A184" s="32"/>
    </row>
    <row r="185" ht="14.25">
      <c r="A185" s="32"/>
    </row>
    <row r="186" ht="14.25">
      <c r="A186" s="32"/>
    </row>
    <row r="187" ht="14.25">
      <c r="A187" s="32"/>
    </row>
    <row r="188" ht="14.25">
      <c r="A188" s="32"/>
    </row>
    <row r="189" ht="14.25">
      <c r="A189" s="32"/>
    </row>
    <row r="190" ht="14.25">
      <c r="A190" s="32"/>
    </row>
    <row r="191" ht="14.25">
      <c r="A191" s="32"/>
    </row>
    <row r="192" ht="14.25">
      <c r="A192" s="32"/>
    </row>
    <row r="193" ht="14.25">
      <c r="A193" s="32"/>
    </row>
    <row r="194" ht="14.25">
      <c r="A194" s="32"/>
    </row>
    <row r="195" ht="14.25">
      <c r="A195" s="32"/>
    </row>
    <row r="196" ht="14.25">
      <c r="A196" s="32"/>
    </row>
    <row r="197" ht="14.25">
      <c r="A197" s="32"/>
    </row>
    <row r="198" ht="14.25">
      <c r="A198" s="32"/>
    </row>
    <row r="199" ht="14.25">
      <c r="A199" s="32"/>
    </row>
    <row r="200" ht="14.25">
      <c r="A200" s="32"/>
    </row>
    <row r="201" ht="14.25">
      <c r="A201" s="32"/>
    </row>
    <row r="202" ht="14.25">
      <c r="A202" s="32"/>
    </row>
    <row r="203" ht="14.25">
      <c r="A203" s="32"/>
    </row>
    <row r="204" ht="14.25">
      <c r="A204" s="32"/>
    </row>
    <row r="205" ht="14.25">
      <c r="A205" s="32"/>
    </row>
    <row r="206" ht="14.25">
      <c r="A206" s="32"/>
    </row>
    <row r="207" ht="14.25">
      <c r="A207" s="32"/>
    </row>
    <row r="208" ht="14.25">
      <c r="A208" s="32"/>
    </row>
    <row r="209" ht="14.25">
      <c r="A209" s="32"/>
    </row>
    <row r="210" ht="14.25">
      <c r="A210" s="32"/>
    </row>
    <row r="211" ht="14.25">
      <c r="A211" s="32"/>
    </row>
    <row r="212" ht="14.25">
      <c r="A212" s="32"/>
    </row>
    <row r="213" ht="14.25">
      <c r="A213" s="32"/>
    </row>
    <row r="214" ht="14.25">
      <c r="A214" s="32"/>
    </row>
    <row r="215" ht="14.25">
      <c r="A215" s="32"/>
    </row>
    <row r="216" ht="14.25">
      <c r="A216" s="32"/>
    </row>
    <row r="217" ht="14.25">
      <c r="A217" s="32"/>
    </row>
    <row r="218" ht="14.25">
      <c r="A218" s="32"/>
    </row>
    <row r="219" ht="14.25">
      <c r="A219" s="32"/>
    </row>
    <row r="220" ht="14.25">
      <c r="A220" s="32"/>
    </row>
    <row r="221" ht="14.25">
      <c r="A221" s="32"/>
    </row>
    <row r="222" ht="14.25">
      <c r="A222" s="32"/>
    </row>
    <row r="223" ht="14.25">
      <c r="A223" s="32"/>
    </row>
    <row r="224" ht="14.25">
      <c r="A224" s="32"/>
    </row>
    <row r="225" ht="14.25">
      <c r="A225" s="32"/>
    </row>
    <row r="226" ht="14.25">
      <c r="A226" s="32"/>
    </row>
    <row r="227" ht="14.25">
      <c r="A227" s="32"/>
    </row>
    <row r="228" ht="14.25">
      <c r="A228" s="32"/>
    </row>
    <row r="229" ht="14.25">
      <c r="A229" s="32"/>
    </row>
    <row r="230" ht="14.25">
      <c r="A230" s="32"/>
    </row>
    <row r="231" ht="14.25">
      <c r="A231" s="32"/>
    </row>
    <row r="232" ht="14.25">
      <c r="A232" s="32"/>
    </row>
    <row r="233" ht="14.25">
      <c r="A233" s="32"/>
    </row>
    <row r="234" ht="14.25">
      <c r="A234" s="32"/>
    </row>
    <row r="235" ht="14.25">
      <c r="A235" s="32"/>
    </row>
    <row r="236" ht="14.25">
      <c r="A236" s="32"/>
    </row>
    <row r="237" ht="14.25">
      <c r="A237" s="32"/>
    </row>
    <row r="238" ht="14.25">
      <c r="A238" s="32"/>
    </row>
    <row r="239" ht="14.25">
      <c r="A239" s="32"/>
    </row>
    <row r="240" ht="14.25">
      <c r="A240" s="32"/>
    </row>
    <row r="241" ht="14.25">
      <c r="A241" s="32"/>
    </row>
    <row r="242" ht="14.25">
      <c r="A242" s="32"/>
    </row>
    <row r="243" ht="14.25">
      <c r="A243" s="32"/>
    </row>
    <row r="244" ht="14.25">
      <c r="A244" s="32"/>
    </row>
    <row r="245" ht="14.25">
      <c r="A245" s="32"/>
    </row>
    <row r="246" ht="14.25">
      <c r="A246" s="32"/>
    </row>
    <row r="247" ht="14.25">
      <c r="A247" s="32"/>
    </row>
    <row r="248" ht="14.25">
      <c r="A248" s="32"/>
    </row>
    <row r="249" ht="14.25">
      <c r="A249" s="32"/>
    </row>
    <row r="250" ht="14.25">
      <c r="A250" s="32"/>
    </row>
    <row r="251" ht="14.25">
      <c r="A251" s="32"/>
    </row>
    <row r="252" ht="14.25">
      <c r="A252" s="32"/>
    </row>
    <row r="253" ht="14.25">
      <c r="A253" s="32"/>
    </row>
    <row r="254" ht="14.25">
      <c r="A254" s="32"/>
    </row>
    <row r="255" ht="14.25">
      <c r="A255" s="32"/>
    </row>
    <row r="256" ht="14.25">
      <c r="A256" s="32"/>
    </row>
    <row r="257" ht="14.25">
      <c r="A257" s="32"/>
    </row>
    <row r="258" ht="14.25">
      <c r="A258" s="32"/>
    </row>
    <row r="259" ht="14.25">
      <c r="A259" s="32"/>
    </row>
    <row r="260" ht="14.25">
      <c r="A260" s="32"/>
    </row>
    <row r="261" ht="14.25">
      <c r="A261" s="32"/>
    </row>
    <row r="262" ht="14.25">
      <c r="A262" s="32"/>
    </row>
    <row r="263" ht="14.25">
      <c r="A263" s="32"/>
    </row>
    <row r="264" ht="14.25">
      <c r="A264" s="33"/>
    </row>
  </sheetData>
  <sheetProtection password="C486" sheet="1" objects="1" scenarios="1" formatRows="0" insertRows="0" deleteRows="0" autoFilter="0"/>
  <autoFilter ref="A2:J128"/>
  <mergeCells count="11">
    <mergeCell ref="A1:A2"/>
    <mergeCell ref="B1:B2"/>
    <mergeCell ref="C1:C2"/>
    <mergeCell ref="D1:D2"/>
    <mergeCell ref="G131:I131"/>
    <mergeCell ref="C131:E131"/>
    <mergeCell ref="J1:J2"/>
    <mergeCell ref="E1:I1"/>
    <mergeCell ref="C130:E130"/>
    <mergeCell ref="G130:I130"/>
    <mergeCell ref="G132:I132"/>
  </mergeCell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"/>
  <headerFooter alignWithMargins="0">
    <oddHeader>&amp;C&amp;F</oddHeader>
    <oddFooter>&amp;CСтраница &amp;P из &amp;N&amp;R2020 год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R214"/>
  <sheetViews>
    <sheetView zoomScaleSheetLayoutView="103" zoomScalePageLayoutView="0" workbookViewId="0" topLeftCell="H1">
      <pane ySplit="2" topLeftCell="A3" activePane="bottomLeft" state="frozen"/>
      <selection pane="topLeft" activeCell="A1" sqref="A1"/>
      <selection pane="bottomLeft" activeCell="O7" sqref="O7"/>
    </sheetView>
  </sheetViews>
  <sheetFormatPr defaultColWidth="9.00390625" defaultRowHeight="12.75"/>
  <cols>
    <col min="1" max="1" width="6.875" style="50" hidden="1" customWidth="1"/>
    <col min="2" max="2" width="46.75390625" style="70" hidden="1" customWidth="1"/>
    <col min="3" max="3" width="10.75390625" style="50" hidden="1" customWidth="1"/>
    <col min="4" max="4" width="10.75390625" style="71" hidden="1" customWidth="1"/>
    <col min="5" max="5" width="34.125" style="50" hidden="1" customWidth="1"/>
    <col min="6" max="6" width="87.875" style="50" hidden="1" customWidth="1"/>
    <col min="7" max="7" width="116.625" style="50" hidden="1" customWidth="1"/>
    <col min="8" max="16384" width="9.125" style="50" customWidth="1"/>
  </cols>
  <sheetData>
    <row r="1" spans="1:4" s="53" customFormat="1" ht="13.5" customHeight="1">
      <c r="A1" s="136" t="s">
        <v>122</v>
      </c>
      <c r="B1" s="138" t="s">
        <v>115</v>
      </c>
      <c r="C1" s="140" t="s">
        <v>121</v>
      </c>
      <c r="D1" s="142" t="s">
        <v>124</v>
      </c>
    </row>
    <row r="2" spans="1:4" s="53" customFormat="1" ht="12.75">
      <c r="A2" s="137"/>
      <c r="B2" s="139"/>
      <c r="C2" s="141"/>
      <c r="D2" s="143"/>
    </row>
    <row r="3" spans="1:17" ht="63.75">
      <c r="A3" s="54">
        <v>1</v>
      </c>
      <c r="B3" s="55" t="s">
        <v>169</v>
      </c>
      <c r="C3" s="56" t="s">
        <v>123</v>
      </c>
      <c r="D3" s="57">
        <v>600</v>
      </c>
      <c r="E3" s="58" t="s">
        <v>240</v>
      </c>
      <c r="F3" s="58" t="s">
        <v>49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ht="25.5">
      <c r="A4" s="54">
        <v>2</v>
      </c>
      <c r="B4" s="55" t="s">
        <v>138</v>
      </c>
      <c r="C4" s="56" t="s">
        <v>123</v>
      </c>
      <c r="D4" s="57">
        <v>45</v>
      </c>
      <c r="E4" s="59" t="s">
        <v>241</v>
      </c>
      <c r="F4" s="58" t="s">
        <v>43</v>
      </c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ht="51">
      <c r="A5" s="54">
        <v>3</v>
      </c>
      <c r="B5" s="55" t="s">
        <v>223</v>
      </c>
      <c r="C5" s="56" t="s">
        <v>123</v>
      </c>
      <c r="D5" s="57">
        <v>150</v>
      </c>
      <c r="E5" s="60" t="s">
        <v>242</v>
      </c>
      <c r="F5" s="58" t="s">
        <v>50</v>
      </c>
      <c r="G5" s="61" t="s">
        <v>243</v>
      </c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ht="51">
      <c r="A6" s="54">
        <v>4</v>
      </c>
      <c r="B6" s="55" t="s">
        <v>238</v>
      </c>
      <c r="C6" s="56" t="s">
        <v>123</v>
      </c>
      <c r="D6" s="57">
        <v>125</v>
      </c>
      <c r="E6" s="60" t="s">
        <v>349</v>
      </c>
      <c r="F6" s="58" t="s">
        <v>350</v>
      </c>
      <c r="G6" s="61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ht="76.5">
      <c r="A7" s="54">
        <v>5</v>
      </c>
      <c r="B7" s="55" t="s">
        <v>224</v>
      </c>
      <c r="C7" s="56" t="s">
        <v>123</v>
      </c>
      <c r="D7" s="57">
        <v>125</v>
      </c>
      <c r="E7" s="60" t="s">
        <v>244</v>
      </c>
      <c r="F7" s="58" t="s">
        <v>51</v>
      </c>
      <c r="G7" s="61" t="s">
        <v>245</v>
      </c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ht="76.5">
      <c r="A8" s="54">
        <v>6</v>
      </c>
      <c r="B8" s="55" t="s">
        <v>225</v>
      </c>
      <c r="C8" s="56" t="s">
        <v>123</v>
      </c>
      <c r="D8" s="57">
        <v>120</v>
      </c>
      <c r="E8" s="60" t="s">
        <v>247</v>
      </c>
      <c r="F8" s="58" t="s">
        <v>52</v>
      </c>
      <c r="G8" s="61" t="s">
        <v>245</v>
      </c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ht="51">
      <c r="A9" s="54">
        <v>7</v>
      </c>
      <c r="B9" s="55" t="s">
        <v>139</v>
      </c>
      <c r="C9" s="56" t="s">
        <v>123</v>
      </c>
      <c r="D9" s="57">
        <v>60</v>
      </c>
      <c r="E9" s="60" t="s">
        <v>351</v>
      </c>
      <c r="F9" s="58" t="s">
        <v>352</v>
      </c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</row>
    <row r="10" spans="1:17" ht="38.25">
      <c r="A10" s="54">
        <v>8</v>
      </c>
      <c r="B10" s="55" t="s">
        <v>140</v>
      </c>
      <c r="C10" s="56" t="s">
        <v>141</v>
      </c>
      <c r="D10" s="57">
        <v>60</v>
      </c>
      <c r="E10" s="60" t="s">
        <v>248</v>
      </c>
      <c r="F10" s="58" t="s">
        <v>353</v>
      </c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</row>
    <row r="11" spans="1:17" ht="38.25">
      <c r="A11" s="54">
        <v>9</v>
      </c>
      <c r="B11" s="55"/>
      <c r="C11" s="56" t="s">
        <v>123</v>
      </c>
      <c r="D11" s="57">
        <v>110</v>
      </c>
      <c r="E11" s="55" t="s">
        <v>92</v>
      </c>
      <c r="F11" s="58" t="s">
        <v>96</v>
      </c>
      <c r="G11" s="61" t="s">
        <v>95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</row>
    <row r="12" spans="1:17" ht="38.25">
      <c r="A12" s="54">
        <v>10</v>
      </c>
      <c r="B12" s="55"/>
      <c r="C12" s="56" t="s">
        <v>123</v>
      </c>
      <c r="D12" s="57">
        <v>110</v>
      </c>
      <c r="E12" s="55" t="s">
        <v>93</v>
      </c>
      <c r="F12" s="58" t="s">
        <v>97</v>
      </c>
      <c r="G12" s="61" t="s">
        <v>100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</row>
    <row r="13" spans="1:17" ht="38.25">
      <c r="A13" s="54">
        <v>11</v>
      </c>
      <c r="B13" s="55"/>
      <c r="C13" s="56" t="s">
        <v>123</v>
      </c>
      <c r="D13" s="57">
        <v>110</v>
      </c>
      <c r="E13" s="55" t="s">
        <v>94</v>
      </c>
      <c r="F13" s="58" t="s">
        <v>98</v>
      </c>
      <c r="G13" s="61" t="s">
        <v>99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</row>
    <row r="14" spans="1:17" ht="25.5">
      <c r="A14" s="54">
        <v>12</v>
      </c>
      <c r="B14" s="55" t="s">
        <v>249</v>
      </c>
      <c r="C14" s="56" t="s">
        <v>123</v>
      </c>
      <c r="D14" s="57">
        <v>500</v>
      </c>
      <c r="E14" s="60" t="s">
        <v>249</v>
      </c>
      <c r="F14" s="58" t="s">
        <v>250</v>
      </c>
      <c r="G14" s="61" t="s">
        <v>251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</row>
    <row r="15" spans="1:17" ht="38.25">
      <c r="A15" s="54">
        <v>13</v>
      </c>
      <c r="B15" s="55" t="s">
        <v>252</v>
      </c>
      <c r="C15" s="56" t="s">
        <v>123</v>
      </c>
      <c r="D15" s="57">
        <v>500</v>
      </c>
      <c r="E15" s="60" t="s">
        <v>252</v>
      </c>
      <c r="F15" s="58" t="s">
        <v>253</v>
      </c>
      <c r="G15" s="52" t="s">
        <v>355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</row>
    <row r="16" spans="1:17" ht="25.5">
      <c r="A16" s="54">
        <v>14</v>
      </c>
      <c r="B16" s="55" t="s">
        <v>354</v>
      </c>
      <c r="C16" s="56" t="s">
        <v>123</v>
      </c>
      <c r="D16" s="57">
        <v>650</v>
      </c>
      <c r="E16" s="60" t="s">
        <v>254</v>
      </c>
      <c r="F16" s="58" t="s">
        <v>255</v>
      </c>
      <c r="G16" s="52" t="s">
        <v>355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</row>
    <row r="17" spans="1:17" ht="51">
      <c r="A17" s="54">
        <v>15</v>
      </c>
      <c r="B17" s="55" t="s">
        <v>376</v>
      </c>
      <c r="C17" s="56" t="s">
        <v>123</v>
      </c>
      <c r="D17" s="57">
        <v>390</v>
      </c>
      <c r="E17" s="60" t="s">
        <v>256</v>
      </c>
      <c r="F17" s="58" t="s">
        <v>53</v>
      </c>
      <c r="G17" s="61" t="s">
        <v>257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</row>
    <row r="18" spans="1:17" ht="51">
      <c r="A18" s="54">
        <v>16</v>
      </c>
      <c r="B18" s="55" t="s">
        <v>356</v>
      </c>
      <c r="C18" s="56" t="s">
        <v>123</v>
      </c>
      <c r="D18" s="57">
        <v>310</v>
      </c>
      <c r="E18" s="60" t="s">
        <v>258</v>
      </c>
      <c r="F18" s="58" t="s">
        <v>54</v>
      </c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</row>
    <row r="19" spans="1:17" ht="165.75">
      <c r="A19" s="54">
        <v>17</v>
      </c>
      <c r="B19" s="55" t="s">
        <v>73</v>
      </c>
      <c r="C19" s="56"/>
      <c r="D19" s="57"/>
      <c r="E19" s="60" t="s">
        <v>73</v>
      </c>
      <c r="F19" s="58" t="s">
        <v>74</v>
      </c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</row>
    <row r="20" spans="1:17" ht="25.5">
      <c r="A20" s="54">
        <v>18</v>
      </c>
      <c r="B20" s="55" t="s">
        <v>170</v>
      </c>
      <c r="C20" s="56" t="s">
        <v>123</v>
      </c>
      <c r="D20" s="57">
        <v>35</v>
      </c>
      <c r="E20" s="60" t="s">
        <v>259</v>
      </c>
      <c r="F20" s="62" t="s">
        <v>260</v>
      </c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</row>
    <row r="21" spans="1:17" ht="51">
      <c r="A21" s="54">
        <v>19</v>
      </c>
      <c r="B21" s="55" t="s">
        <v>226</v>
      </c>
      <c r="C21" s="56" t="s">
        <v>227</v>
      </c>
      <c r="D21" s="57">
        <v>345</v>
      </c>
      <c r="E21" s="55" t="s">
        <v>261</v>
      </c>
      <c r="F21" s="58" t="s">
        <v>55</v>
      </c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</row>
    <row r="22" spans="1:17" ht="51">
      <c r="A22" s="54">
        <v>20</v>
      </c>
      <c r="B22" s="55" t="s">
        <v>228</v>
      </c>
      <c r="C22" s="56" t="s">
        <v>227</v>
      </c>
      <c r="D22" s="57">
        <v>30</v>
      </c>
      <c r="E22" s="55" t="s">
        <v>262</v>
      </c>
      <c r="F22" s="58" t="s">
        <v>56</v>
      </c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</row>
    <row r="23" spans="1:17" ht="51">
      <c r="A23" s="54">
        <v>21</v>
      </c>
      <c r="B23" s="55" t="s">
        <v>229</v>
      </c>
      <c r="C23" s="56" t="s">
        <v>227</v>
      </c>
      <c r="D23" s="57">
        <v>55</v>
      </c>
      <c r="E23" s="55" t="s">
        <v>263</v>
      </c>
      <c r="F23" s="58" t="s">
        <v>57</v>
      </c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102">
      <c r="A24" s="54">
        <v>22</v>
      </c>
      <c r="B24" s="55" t="s">
        <v>145</v>
      </c>
      <c r="C24" s="56" t="s">
        <v>188</v>
      </c>
      <c r="D24" s="57">
        <v>50</v>
      </c>
      <c r="E24" s="60" t="s">
        <v>264</v>
      </c>
      <c r="F24" s="58" t="s">
        <v>377</v>
      </c>
      <c r="G24" s="61" t="s">
        <v>357</v>
      </c>
      <c r="H24" s="52"/>
      <c r="I24" s="52"/>
      <c r="J24" s="52"/>
      <c r="K24" s="52"/>
      <c r="L24" s="52"/>
      <c r="M24" s="52"/>
      <c r="N24" s="52"/>
      <c r="O24" s="52"/>
      <c r="P24" s="52"/>
      <c r="Q24" s="52"/>
    </row>
    <row r="25" spans="1:17" ht="76.5">
      <c r="A25" s="54">
        <v>23</v>
      </c>
      <c r="B25" s="55" t="s">
        <v>164</v>
      </c>
      <c r="C25" s="56" t="s">
        <v>188</v>
      </c>
      <c r="D25" s="57">
        <v>20</v>
      </c>
      <c r="E25" s="55" t="s">
        <v>265</v>
      </c>
      <c r="F25" s="58" t="s">
        <v>359</v>
      </c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ht="63.75">
      <c r="A26" s="54">
        <v>24</v>
      </c>
      <c r="B26" s="55" t="s">
        <v>360</v>
      </c>
      <c r="C26" s="56" t="s">
        <v>188</v>
      </c>
      <c r="D26" s="57">
        <v>16</v>
      </c>
      <c r="E26" s="60" t="s">
        <v>266</v>
      </c>
      <c r="F26" s="62" t="s">
        <v>358</v>
      </c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</row>
    <row r="27" spans="1:17" ht="38.25">
      <c r="A27" s="54">
        <v>25</v>
      </c>
      <c r="B27" s="55" t="s">
        <v>171</v>
      </c>
      <c r="C27" s="56" t="s">
        <v>227</v>
      </c>
      <c r="D27" s="57">
        <v>100</v>
      </c>
      <c r="E27" s="60" t="s">
        <v>267</v>
      </c>
      <c r="F27" s="62" t="s">
        <v>268</v>
      </c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</row>
    <row r="28" spans="1:17" ht="25.5">
      <c r="A28" s="54">
        <v>26</v>
      </c>
      <c r="B28" s="55" t="s">
        <v>146</v>
      </c>
      <c r="C28" s="56" t="s">
        <v>227</v>
      </c>
      <c r="D28" s="57">
        <v>95</v>
      </c>
      <c r="E28" s="60" t="s">
        <v>269</v>
      </c>
      <c r="F28" s="63" t="s">
        <v>270</v>
      </c>
      <c r="G28" s="51" t="s">
        <v>271</v>
      </c>
      <c r="H28" s="52"/>
      <c r="I28" s="52"/>
      <c r="J28" s="52"/>
      <c r="K28" s="52"/>
      <c r="L28" s="52"/>
      <c r="M28" s="52"/>
      <c r="N28" s="52"/>
      <c r="O28" s="52"/>
      <c r="P28" s="52"/>
      <c r="Q28" s="52"/>
    </row>
    <row r="29" spans="1:17" ht="76.5">
      <c r="A29" s="54">
        <v>27</v>
      </c>
      <c r="B29" s="55" t="s">
        <v>362</v>
      </c>
      <c r="C29" s="56" t="s">
        <v>142</v>
      </c>
      <c r="D29" s="57">
        <v>28</v>
      </c>
      <c r="E29" s="60" t="s">
        <v>272</v>
      </c>
      <c r="F29" s="58" t="s">
        <v>361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</row>
    <row r="30" spans="1:17" ht="76.5">
      <c r="A30" s="54">
        <v>28</v>
      </c>
      <c r="B30" s="55" t="s">
        <v>365</v>
      </c>
      <c r="C30" s="56" t="s">
        <v>142</v>
      </c>
      <c r="D30" s="57">
        <v>60</v>
      </c>
      <c r="E30" s="60" t="s">
        <v>364</v>
      </c>
      <c r="F30" s="58" t="s">
        <v>363</v>
      </c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</row>
    <row r="31" spans="1:17" ht="89.25">
      <c r="A31" s="54">
        <v>29</v>
      </c>
      <c r="B31" s="55" t="s">
        <v>366</v>
      </c>
      <c r="C31" s="56" t="s">
        <v>227</v>
      </c>
      <c r="D31" s="57">
        <v>30</v>
      </c>
      <c r="E31" s="64" t="s">
        <v>371</v>
      </c>
      <c r="F31" s="58" t="s">
        <v>367</v>
      </c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</row>
    <row r="32" spans="1:17" ht="38.25">
      <c r="A32" s="54">
        <v>30</v>
      </c>
      <c r="B32" s="55" t="s">
        <v>230</v>
      </c>
      <c r="C32" s="56" t="s">
        <v>227</v>
      </c>
      <c r="D32" s="57">
        <v>25</v>
      </c>
      <c r="E32" s="55" t="s">
        <v>368</v>
      </c>
      <c r="F32" s="62" t="s">
        <v>369</v>
      </c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</row>
    <row r="33" spans="1:17" ht="51">
      <c r="A33" s="54">
        <v>31</v>
      </c>
      <c r="B33" s="55" t="s">
        <v>316</v>
      </c>
      <c r="C33" s="56" t="s">
        <v>123</v>
      </c>
      <c r="D33" s="57">
        <v>200</v>
      </c>
      <c r="E33" s="65" t="s">
        <v>315</v>
      </c>
      <c r="F33" s="58" t="s">
        <v>318</v>
      </c>
      <c r="G33" s="66" t="s">
        <v>317</v>
      </c>
      <c r="H33" s="52"/>
      <c r="I33" s="52"/>
      <c r="J33" s="52"/>
      <c r="K33" s="52"/>
      <c r="L33" s="52"/>
      <c r="M33" s="52"/>
      <c r="N33" s="52"/>
      <c r="O33" s="52"/>
      <c r="P33" s="52"/>
      <c r="Q33" s="52"/>
    </row>
    <row r="34" spans="1:17" ht="114.75">
      <c r="A34" s="54">
        <v>32</v>
      </c>
      <c r="B34" s="55" t="s">
        <v>314</v>
      </c>
      <c r="C34" s="56" t="s">
        <v>123</v>
      </c>
      <c r="D34" s="57">
        <v>50</v>
      </c>
      <c r="E34" s="65" t="s">
        <v>273</v>
      </c>
      <c r="F34" s="58" t="s">
        <v>313</v>
      </c>
      <c r="G34" s="66" t="s">
        <v>312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</row>
    <row r="35" spans="1:17" ht="12.75" customHeight="1">
      <c r="A35" s="54">
        <v>33</v>
      </c>
      <c r="B35" s="55" t="s">
        <v>370</v>
      </c>
      <c r="C35" s="56" t="s">
        <v>123</v>
      </c>
      <c r="D35" s="57">
        <v>50</v>
      </c>
      <c r="E35" s="65" t="s">
        <v>372</v>
      </c>
      <c r="F35" s="58" t="s">
        <v>373</v>
      </c>
      <c r="G35" s="61"/>
      <c r="H35" s="52"/>
      <c r="I35" s="52"/>
      <c r="J35" s="52"/>
      <c r="K35" s="52"/>
      <c r="L35" s="52"/>
      <c r="M35" s="52"/>
      <c r="N35" s="52"/>
      <c r="O35" s="52"/>
      <c r="P35" s="52"/>
      <c r="Q35" s="52"/>
    </row>
    <row r="36" spans="1:17" ht="76.5">
      <c r="A36" s="54">
        <v>34</v>
      </c>
      <c r="B36" s="55" t="s">
        <v>231</v>
      </c>
      <c r="C36" s="56" t="s">
        <v>144</v>
      </c>
      <c r="D36" s="57">
        <v>1250</v>
      </c>
      <c r="E36" s="65" t="s">
        <v>274</v>
      </c>
      <c r="F36" s="58" t="s">
        <v>374</v>
      </c>
      <c r="G36" s="61" t="s">
        <v>275</v>
      </c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1:17" ht="38.25">
      <c r="A37" s="54">
        <v>35</v>
      </c>
      <c r="B37" s="55" t="s">
        <v>172</v>
      </c>
      <c r="C37" s="56" t="s">
        <v>142</v>
      </c>
      <c r="D37" s="57">
        <v>50</v>
      </c>
      <c r="E37" s="60" t="s">
        <v>276</v>
      </c>
      <c r="F37" s="62" t="s">
        <v>375</v>
      </c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  <row r="38" spans="1:17" ht="76.5">
      <c r="A38" s="54">
        <v>36</v>
      </c>
      <c r="B38" s="55" t="s">
        <v>165</v>
      </c>
      <c r="C38" s="56" t="s">
        <v>142</v>
      </c>
      <c r="D38" s="57">
        <v>55</v>
      </c>
      <c r="E38" s="60" t="s">
        <v>277</v>
      </c>
      <c r="F38" s="62" t="s">
        <v>278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</row>
    <row r="39" spans="1:17" ht="102">
      <c r="A39" s="54">
        <v>37</v>
      </c>
      <c r="B39" s="55" t="s">
        <v>173</v>
      </c>
      <c r="C39" s="56" t="s">
        <v>227</v>
      </c>
      <c r="D39" s="57">
        <v>50</v>
      </c>
      <c r="E39" s="60" t="s">
        <v>279</v>
      </c>
      <c r="F39" s="58" t="s">
        <v>58</v>
      </c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</row>
    <row r="40" spans="1:17" ht="12.75">
      <c r="A40" s="54">
        <v>38</v>
      </c>
      <c r="B40" s="55" t="s">
        <v>174</v>
      </c>
      <c r="C40" s="56" t="s">
        <v>142</v>
      </c>
      <c r="D40" s="57">
        <v>10</v>
      </c>
      <c r="E40" s="60" t="s">
        <v>280</v>
      </c>
      <c r="F40" s="62" t="s">
        <v>281</v>
      </c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</row>
    <row r="41" spans="1:17" ht="38.25">
      <c r="A41" s="54">
        <v>39</v>
      </c>
      <c r="B41" s="55" t="s">
        <v>181</v>
      </c>
      <c r="C41" s="56" t="s">
        <v>123</v>
      </c>
      <c r="D41" s="57">
        <v>40</v>
      </c>
      <c r="E41" s="60" t="s">
        <v>181</v>
      </c>
      <c r="F41" s="58" t="s">
        <v>311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ht="38.25">
      <c r="A42" s="54">
        <v>40</v>
      </c>
      <c r="B42" s="55" t="s">
        <v>232</v>
      </c>
      <c r="C42" s="56" t="s">
        <v>123</v>
      </c>
      <c r="D42" s="57">
        <v>45</v>
      </c>
      <c r="E42" s="55" t="s">
        <v>282</v>
      </c>
      <c r="F42" s="58" t="s">
        <v>323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38.25">
      <c r="A43" s="54">
        <v>41</v>
      </c>
      <c r="B43" s="55" t="s">
        <v>233</v>
      </c>
      <c r="C43" s="56" t="s">
        <v>123</v>
      </c>
      <c r="D43" s="57">
        <v>65</v>
      </c>
      <c r="E43" s="55" t="s">
        <v>283</v>
      </c>
      <c r="F43" s="58" t="s">
        <v>284</v>
      </c>
      <c r="G43" s="61" t="s">
        <v>285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</row>
    <row r="44" spans="1:17" ht="76.5">
      <c r="A44" s="54">
        <v>42</v>
      </c>
      <c r="B44" s="55" t="s">
        <v>310</v>
      </c>
      <c r="C44" s="56" t="s">
        <v>123</v>
      </c>
      <c r="D44" s="57">
        <v>300</v>
      </c>
      <c r="E44" s="60" t="s">
        <v>286</v>
      </c>
      <c r="F44" s="58" t="s">
        <v>59</v>
      </c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</row>
    <row r="45" spans="1:17" ht="38.25">
      <c r="A45" s="54">
        <v>43</v>
      </c>
      <c r="B45" s="55" t="s">
        <v>309</v>
      </c>
      <c r="C45" s="56"/>
      <c r="D45" s="57">
        <v>100</v>
      </c>
      <c r="E45" s="60" t="s">
        <v>287</v>
      </c>
      <c r="F45" s="58" t="s">
        <v>288</v>
      </c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</row>
    <row r="46" spans="1:17" ht="51">
      <c r="A46" s="54">
        <v>44</v>
      </c>
      <c r="B46" s="55" t="s">
        <v>237</v>
      </c>
      <c r="C46" s="56" t="s">
        <v>123</v>
      </c>
      <c r="D46" s="57">
        <v>100</v>
      </c>
      <c r="E46" s="60" t="s">
        <v>237</v>
      </c>
      <c r="F46" s="58" t="s">
        <v>64</v>
      </c>
      <c r="G46" s="61" t="s">
        <v>289</v>
      </c>
      <c r="H46" s="52"/>
      <c r="I46" s="52"/>
      <c r="J46" s="52"/>
      <c r="K46" s="52"/>
      <c r="L46" s="52"/>
      <c r="M46" s="52"/>
      <c r="N46" s="52"/>
      <c r="O46" s="52"/>
      <c r="P46" s="52"/>
      <c r="Q46" s="52"/>
    </row>
    <row r="47" spans="1:17" ht="38.25">
      <c r="A47" s="54">
        <v>45</v>
      </c>
      <c r="B47" s="55" t="s">
        <v>67</v>
      </c>
      <c r="C47" s="56" t="s">
        <v>123</v>
      </c>
      <c r="D47" s="57">
        <v>70</v>
      </c>
      <c r="E47" s="60" t="s">
        <v>290</v>
      </c>
      <c r="F47" s="58" t="s">
        <v>68</v>
      </c>
      <c r="G47" s="66" t="s">
        <v>291</v>
      </c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ht="38.25">
      <c r="A48" s="54">
        <v>46</v>
      </c>
      <c r="B48" s="55" t="s">
        <v>175</v>
      </c>
      <c r="C48" s="56" t="s">
        <v>123</v>
      </c>
      <c r="D48" s="57">
        <v>135</v>
      </c>
      <c r="E48" s="60" t="s">
        <v>292</v>
      </c>
      <c r="F48" s="58" t="s">
        <v>293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</row>
    <row r="49" spans="1:17" ht="25.5">
      <c r="A49" s="54">
        <v>47</v>
      </c>
      <c r="B49" s="60" t="s">
        <v>321</v>
      </c>
      <c r="C49" s="56"/>
      <c r="D49" s="57">
        <v>48</v>
      </c>
      <c r="E49" s="60" t="s">
        <v>321</v>
      </c>
      <c r="F49" s="58" t="s">
        <v>322</v>
      </c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</row>
    <row r="50" spans="1:17" ht="25.5">
      <c r="A50" s="54">
        <v>48</v>
      </c>
      <c r="B50" s="55" t="s">
        <v>176</v>
      </c>
      <c r="C50" s="56" t="s">
        <v>123</v>
      </c>
      <c r="D50" s="57">
        <v>25</v>
      </c>
      <c r="E50" s="60" t="s">
        <v>176</v>
      </c>
      <c r="F50" s="58" t="s">
        <v>294</v>
      </c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</row>
    <row r="51" spans="1:17" ht="38.25">
      <c r="A51" s="54">
        <v>49</v>
      </c>
      <c r="B51" s="55" t="s">
        <v>143</v>
      </c>
      <c r="C51" s="56" t="s">
        <v>142</v>
      </c>
      <c r="D51" s="57">
        <v>18</v>
      </c>
      <c r="E51" s="60" t="s">
        <v>143</v>
      </c>
      <c r="F51" s="58" t="s">
        <v>295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</row>
    <row r="52" spans="1:17" ht="51">
      <c r="A52" s="54">
        <v>50</v>
      </c>
      <c r="B52" s="55" t="s">
        <v>177</v>
      </c>
      <c r="C52" s="56" t="s">
        <v>142</v>
      </c>
      <c r="D52" s="57">
        <v>13</v>
      </c>
      <c r="E52" s="60" t="s">
        <v>296</v>
      </c>
      <c r="F52" s="58" t="s">
        <v>65</v>
      </c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</row>
    <row r="53" spans="1:17" ht="25.5">
      <c r="A53" s="54">
        <v>51</v>
      </c>
      <c r="B53" s="55" t="s">
        <v>147</v>
      </c>
      <c r="C53" s="56" t="s">
        <v>123</v>
      </c>
      <c r="D53" s="57">
        <v>20</v>
      </c>
      <c r="E53" s="55" t="s">
        <v>147</v>
      </c>
      <c r="F53" s="58" t="s">
        <v>297</v>
      </c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</row>
    <row r="54" spans="1:17" ht="38.25">
      <c r="A54" s="54">
        <v>52</v>
      </c>
      <c r="B54" s="55" t="s">
        <v>69</v>
      </c>
      <c r="C54" s="56" t="s">
        <v>142</v>
      </c>
      <c r="D54" s="57">
        <v>40</v>
      </c>
      <c r="E54" s="55" t="s">
        <v>298</v>
      </c>
      <c r="F54" s="58" t="s">
        <v>66</v>
      </c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</row>
    <row r="55" spans="1:17" ht="38.25">
      <c r="A55" s="54">
        <v>53</v>
      </c>
      <c r="B55" s="55" t="s">
        <v>178</v>
      </c>
      <c r="C55" s="56" t="s">
        <v>123</v>
      </c>
      <c r="D55" s="57">
        <v>45</v>
      </c>
      <c r="E55" s="60" t="s">
        <v>299</v>
      </c>
      <c r="F55" s="58" t="s">
        <v>101</v>
      </c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</row>
    <row r="56" spans="1:17" ht="63.75">
      <c r="A56" s="54">
        <v>54</v>
      </c>
      <c r="B56" s="55" t="s">
        <v>179</v>
      </c>
      <c r="C56" s="56" t="s">
        <v>227</v>
      </c>
      <c r="D56" s="57">
        <v>4500</v>
      </c>
      <c r="E56" s="55" t="s">
        <v>179</v>
      </c>
      <c r="F56" s="58" t="s">
        <v>102</v>
      </c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</row>
    <row r="57" spans="1:17" ht="12.75">
      <c r="A57" s="54">
        <v>55</v>
      </c>
      <c r="B57" s="55" t="s">
        <v>180</v>
      </c>
      <c r="C57" s="56" t="s">
        <v>123</v>
      </c>
      <c r="D57" s="57">
        <v>700</v>
      </c>
      <c r="E57" s="55" t="s">
        <v>180</v>
      </c>
      <c r="F57" s="62" t="s">
        <v>300</v>
      </c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</row>
    <row r="58" spans="1:17" ht="165.75">
      <c r="A58" s="54">
        <v>56</v>
      </c>
      <c r="B58" s="55" t="s">
        <v>70</v>
      </c>
      <c r="C58" s="56" t="s">
        <v>142</v>
      </c>
      <c r="D58" s="57">
        <v>280</v>
      </c>
      <c r="E58" s="60" t="s">
        <v>301</v>
      </c>
      <c r="F58" s="58" t="s">
        <v>105</v>
      </c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</row>
    <row r="59" spans="1:17" ht="153">
      <c r="A59" s="54">
        <v>57</v>
      </c>
      <c r="B59" s="55" t="s">
        <v>71</v>
      </c>
      <c r="C59" s="56" t="s">
        <v>142</v>
      </c>
      <c r="D59" s="57">
        <v>128</v>
      </c>
      <c r="E59" s="60" t="s">
        <v>302</v>
      </c>
      <c r="F59" s="58" t="s">
        <v>106</v>
      </c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</row>
    <row r="60" spans="1:17" ht="165.75">
      <c r="A60" s="54">
        <v>58</v>
      </c>
      <c r="B60" s="55" t="s">
        <v>72</v>
      </c>
      <c r="C60" s="56" t="s">
        <v>142</v>
      </c>
      <c r="D60" s="57">
        <v>130</v>
      </c>
      <c r="E60" s="60" t="s">
        <v>303</v>
      </c>
      <c r="F60" s="58" t="s">
        <v>107</v>
      </c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</row>
    <row r="61" spans="1:17" ht="89.25">
      <c r="A61" s="54">
        <v>59</v>
      </c>
      <c r="B61" s="55" t="s">
        <v>75</v>
      </c>
      <c r="C61" s="56" t="s">
        <v>142</v>
      </c>
      <c r="D61" s="57">
        <v>110</v>
      </c>
      <c r="E61" s="59" t="s">
        <v>304</v>
      </c>
      <c r="F61" s="58" t="s">
        <v>108</v>
      </c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</row>
    <row r="62" spans="1:17" ht="127.5">
      <c r="A62" s="54">
        <v>60</v>
      </c>
      <c r="B62" s="55" t="s">
        <v>76</v>
      </c>
      <c r="C62" s="56" t="s">
        <v>142</v>
      </c>
      <c r="D62" s="57">
        <v>128</v>
      </c>
      <c r="E62" s="60" t="s">
        <v>305</v>
      </c>
      <c r="F62" s="58" t="s">
        <v>109</v>
      </c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</row>
    <row r="63" spans="1:17" ht="63.75">
      <c r="A63" s="54">
        <v>61</v>
      </c>
      <c r="B63" s="55" t="s">
        <v>77</v>
      </c>
      <c r="C63" s="56" t="s">
        <v>142</v>
      </c>
      <c r="D63" s="57">
        <v>207</v>
      </c>
      <c r="E63" s="60" t="s">
        <v>306</v>
      </c>
      <c r="F63" s="58" t="s">
        <v>110</v>
      </c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</row>
    <row r="64" spans="1:17" ht="114.75">
      <c r="A64" s="54">
        <v>62</v>
      </c>
      <c r="B64" s="55" t="s">
        <v>78</v>
      </c>
      <c r="C64" s="56" t="s">
        <v>142</v>
      </c>
      <c r="D64" s="57">
        <v>118</v>
      </c>
      <c r="E64" s="60" t="s">
        <v>307</v>
      </c>
      <c r="F64" s="58" t="s">
        <v>111</v>
      </c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</row>
    <row r="65" spans="1:17" ht="89.25">
      <c r="A65" s="54">
        <v>63</v>
      </c>
      <c r="B65" s="55" t="s">
        <v>79</v>
      </c>
      <c r="C65" s="56" t="s">
        <v>142</v>
      </c>
      <c r="D65" s="57">
        <v>130</v>
      </c>
      <c r="E65" s="60" t="s">
        <v>308</v>
      </c>
      <c r="F65" s="58" t="s">
        <v>112</v>
      </c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</row>
    <row r="66" spans="1:17" ht="102">
      <c r="A66" s="54">
        <v>64</v>
      </c>
      <c r="B66" s="55" t="s">
        <v>80</v>
      </c>
      <c r="C66" s="56" t="s">
        <v>142</v>
      </c>
      <c r="D66" s="57">
        <v>65</v>
      </c>
      <c r="E66" s="60" t="s">
        <v>378</v>
      </c>
      <c r="F66" s="58" t="s">
        <v>113</v>
      </c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</row>
    <row r="67" spans="1:17" ht="89.25">
      <c r="A67" s="54">
        <v>65</v>
      </c>
      <c r="B67" s="67" t="s">
        <v>166</v>
      </c>
      <c r="C67" s="56" t="s">
        <v>142</v>
      </c>
      <c r="D67" s="57">
        <v>45</v>
      </c>
      <c r="E67" s="60" t="s">
        <v>379</v>
      </c>
      <c r="F67" s="58" t="s">
        <v>114</v>
      </c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</row>
    <row r="68" spans="1:17" ht="89.25">
      <c r="A68" s="54">
        <v>66</v>
      </c>
      <c r="B68" s="67" t="s">
        <v>82</v>
      </c>
      <c r="C68" s="56" t="s">
        <v>142</v>
      </c>
      <c r="D68" s="57">
        <v>130</v>
      </c>
      <c r="E68" s="60" t="s">
        <v>380</v>
      </c>
      <c r="F68" s="58" t="s">
        <v>324</v>
      </c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</row>
    <row r="69" spans="1:17" ht="89.25">
      <c r="A69" s="54">
        <v>67</v>
      </c>
      <c r="B69" s="67" t="s">
        <v>81</v>
      </c>
      <c r="C69" s="56" t="s">
        <v>142</v>
      </c>
      <c r="D69" s="57">
        <v>128</v>
      </c>
      <c r="E69" s="60" t="s">
        <v>381</v>
      </c>
      <c r="F69" s="58" t="s">
        <v>325</v>
      </c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</row>
    <row r="70" spans="1:17" ht="114.75">
      <c r="A70" s="54">
        <v>68</v>
      </c>
      <c r="B70" s="67" t="s">
        <v>83</v>
      </c>
      <c r="C70" s="56" t="s">
        <v>142</v>
      </c>
      <c r="D70" s="57">
        <v>127</v>
      </c>
      <c r="E70" s="60" t="s">
        <v>382</v>
      </c>
      <c r="F70" s="58" t="s">
        <v>326</v>
      </c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</row>
    <row r="71" spans="1:17" ht="127.5">
      <c r="A71" s="54">
        <v>69</v>
      </c>
      <c r="B71" s="67" t="s">
        <v>84</v>
      </c>
      <c r="C71" s="56" t="s">
        <v>142</v>
      </c>
      <c r="D71" s="57">
        <v>157</v>
      </c>
      <c r="E71" s="60" t="s">
        <v>383</v>
      </c>
      <c r="F71" s="58" t="s">
        <v>327</v>
      </c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</row>
    <row r="72" spans="1:17" ht="102">
      <c r="A72" s="54">
        <v>70</v>
      </c>
      <c r="B72" s="67" t="s">
        <v>85</v>
      </c>
      <c r="C72" s="56" t="s">
        <v>142</v>
      </c>
      <c r="D72" s="57">
        <v>57</v>
      </c>
      <c r="E72" s="60" t="s">
        <v>384</v>
      </c>
      <c r="F72" s="58" t="s">
        <v>328</v>
      </c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</row>
    <row r="73" spans="1:17" ht="102">
      <c r="A73" s="54">
        <v>71</v>
      </c>
      <c r="B73" s="67" t="s">
        <v>86</v>
      </c>
      <c r="C73" s="56" t="s">
        <v>142</v>
      </c>
      <c r="D73" s="57">
        <v>95</v>
      </c>
      <c r="E73" s="60" t="s">
        <v>385</v>
      </c>
      <c r="F73" s="58" t="s">
        <v>329</v>
      </c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</row>
    <row r="74" spans="1:17" ht="102">
      <c r="A74" s="54">
        <v>72</v>
      </c>
      <c r="B74" s="67" t="s">
        <v>87</v>
      </c>
      <c r="C74" s="56" t="s">
        <v>142</v>
      </c>
      <c r="D74" s="57">
        <v>60</v>
      </c>
      <c r="E74" s="60" t="s">
        <v>0</v>
      </c>
      <c r="F74" s="58" t="s">
        <v>330</v>
      </c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</row>
    <row r="75" spans="1:17" ht="153">
      <c r="A75" s="54">
        <v>73</v>
      </c>
      <c r="B75" s="67" t="s">
        <v>167</v>
      </c>
      <c r="C75" s="56" t="s">
        <v>142</v>
      </c>
      <c r="D75" s="57">
        <v>43</v>
      </c>
      <c r="E75" s="60" t="s">
        <v>1</v>
      </c>
      <c r="F75" s="58" t="s">
        <v>331</v>
      </c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</row>
    <row r="76" spans="1:17" ht="127.5">
      <c r="A76" s="54">
        <v>74</v>
      </c>
      <c r="B76" s="67" t="s">
        <v>213</v>
      </c>
      <c r="C76" s="56" t="s">
        <v>142</v>
      </c>
      <c r="D76" s="57">
        <v>2500</v>
      </c>
      <c r="E76" s="60" t="s">
        <v>2</v>
      </c>
      <c r="F76" s="58" t="s">
        <v>332</v>
      </c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</row>
    <row r="77" spans="1:17" ht="127.5">
      <c r="A77" s="54">
        <v>75</v>
      </c>
      <c r="B77" s="67" t="s">
        <v>214</v>
      </c>
      <c r="C77" s="56" t="s">
        <v>142</v>
      </c>
      <c r="D77" s="57">
        <v>270</v>
      </c>
      <c r="E77" s="60" t="s">
        <v>3</v>
      </c>
      <c r="F77" s="58" t="s">
        <v>333</v>
      </c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</row>
    <row r="78" spans="1:17" ht="140.25">
      <c r="A78" s="54">
        <v>76</v>
      </c>
      <c r="B78" s="67" t="s">
        <v>234</v>
      </c>
      <c r="C78" s="56" t="s">
        <v>142</v>
      </c>
      <c r="D78" s="57">
        <v>2950</v>
      </c>
      <c r="E78" s="60" t="s">
        <v>4</v>
      </c>
      <c r="F78" s="58" t="s">
        <v>334</v>
      </c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</row>
    <row r="79" spans="1:17" ht="140.25">
      <c r="A79" s="54">
        <v>77</v>
      </c>
      <c r="B79" s="67" t="s">
        <v>215</v>
      </c>
      <c r="C79" s="56" t="s">
        <v>142</v>
      </c>
      <c r="D79" s="57">
        <v>290</v>
      </c>
      <c r="E79" s="60" t="s">
        <v>5</v>
      </c>
      <c r="F79" s="58" t="s">
        <v>335</v>
      </c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</row>
    <row r="80" spans="1:17" ht="76.5">
      <c r="A80" s="54">
        <v>78</v>
      </c>
      <c r="B80" s="67" t="s">
        <v>235</v>
      </c>
      <c r="C80" s="56" t="s">
        <v>142</v>
      </c>
      <c r="D80" s="57">
        <v>2500</v>
      </c>
      <c r="E80" s="60" t="s">
        <v>6</v>
      </c>
      <c r="F80" s="58" t="s">
        <v>336</v>
      </c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</row>
    <row r="81" spans="1:17" ht="76.5">
      <c r="A81" s="54">
        <v>79</v>
      </c>
      <c r="B81" s="67" t="s">
        <v>236</v>
      </c>
      <c r="C81" s="56" t="s">
        <v>142</v>
      </c>
      <c r="D81" s="57">
        <v>320</v>
      </c>
      <c r="E81" s="60" t="s">
        <v>7</v>
      </c>
      <c r="F81" s="58" t="s">
        <v>337</v>
      </c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</row>
    <row r="82" spans="1:17" ht="114.75">
      <c r="A82" s="54">
        <v>80</v>
      </c>
      <c r="B82" s="67" t="s">
        <v>216</v>
      </c>
      <c r="C82" s="56" t="s">
        <v>142</v>
      </c>
      <c r="D82" s="57">
        <v>2900</v>
      </c>
      <c r="E82" s="60" t="s">
        <v>8</v>
      </c>
      <c r="F82" s="58" t="s">
        <v>338</v>
      </c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</row>
    <row r="83" spans="1:17" ht="165.75">
      <c r="A83" s="54">
        <v>81</v>
      </c>
      <c r="B83" s="67" t="s">
        <v>217</v>
      </c>
      <c r="C83" s="56" t="s">
        <v>142</v>
      </c>
      <c r="D83" s="57">
        <v>980</v>
      </c>
      <c r="E83" s="60" t="s">
        <v>9</v>
      </c>
      <c r="F83" s="58" t="s">
        <v>339</v>
      </c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</row>
    <row r="84" spans="1:17" ht="102">
      <c r="A84" s="54">
        <v>82</v>
      </c>
      <c r="B84" s="67" t="s">
        <v>189</v>
      </c>
      <c r="C84" s="56" t="s">
        <v>142</v>
      </c>
      <c r="D84" s="57">
        <v>452</v>
      </c>
      <c r="E84" s="60" t="s">
        <v>189</v>
      </c>
      <c r="F84" s="58" t="s">
        <v>340</v>
      </c>
      <c r="G84" s="52"/>
      <c r="H84" s="52"/>
      <c r="I84" s="52"/>
      <c r="J84" s="52"/>
      <c r="K84" s="68"/>
      <c r="L84" s="68"/>
      <c r="M84" s="68"/>
      <c r="N84" s="52"/>
      <c r="O84" s="52"/>
      <c r="P84" s="52"/>
      <c r="Q84" s="52"/>
    </row>
    <row r="85" spans="1:17" ht="102">
      <c r="A85" s="54">
        <v>83</v>
      </c>
      <c r="B85" s="67" t="s">
        <v>190</v>
      </c>
      <c r="C85" s="56" t="s">
        <v>142</v>
      </c>
      <c r="D85" s="57">
        <v>1600</v>
      </c>
      <c r="E85" s="60" t="s">
        <v>190</v>
      </c>
      <c r="F85" s="58" t="s">
        <v>341</v>
      </c>
      <c r="G85" s="52"/>
      <c r="H85" s="52"/>
      <c r="I85" s="52"/>
      <c r="J85" s="52"/>
      <c r="K85" s="52"/>
      <c r="L85" s="52"/>
      <c r="M85" s="52"/>
      <c r="N85" s="68"/>
      <c r="O85" s="68"/>
      <c r="P85" s="68"/>
      <c r="Q85" s="68"/>
    </row>
    <row r="86" spans="1:17" ht="51">
      <c r="A86" s="54">
        <v>84</v>
      </c>
      <c r="B86" s="67" t="s">
        <v>191</v>
      </c>
      <c r="C86" s="56" t="s">
        <v>142</v>
      </c>
      <c r="D86" s="57">
        <v>40</v>
      </c>
      <c r="E86" s="60" t="s">
        <v>10</v>
      </c>
      <c r="F86" s="58" t="s">
        <v>342</v>
      </c>
      <c r="G86" s="61" t="s">
        <v>11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</row>
    <row r="87" spans="1:17" ht="51">
      <c r="A87" s="54">
        <v>85</v>
      </c>
      <c r="B87" s="67" t="s">
        <v>192</v>
      </c>
      <c r="C87" s="56" t="s">
        <v>142</v>
      </c>
      <c r="D87" s="57">
        <v>45</v>
      </c>
      <c r="E87" s="60" t="s">
        <v>12</v>
      </c>
      <c r="F87" s="58" t="s">
        <v>342</v>
      </c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</row>
    <row r="88" spans="1:17" ht="51">
      <c r="A88" s="54">
        <v>86</v>
      </c>
      <c r="B88" s="67" t="s">
        <v>193</v>
      </c>
      <c r="C88" s="56" t="s">
        <v>142</v>
      </c>
      <c r="D88" s="57">
        <v>50</v>
      </c>
      <c r="E88" s="60" t="s">
        <v>13</v>
      </c>
      <c r="F88" s="58" t="s">
        <v>342</v>
      </c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</row>
    <row r="89" spans="1:17" ht="51">
      <c r="A89" s="54">
        <v>87</v>
      </c>
      <c r="B89" s="67" t="s">
        <v>194</v>
      </c>
      <c r="C89" s="56" t="s">
        <v>142</v>
      </c>
      <c r="D89" s="57">
        <v>55</v>
      </c>
      <c r="E89" s="60" t="s">
        <v>14</v>
      </c>
      <c r="F89" s="58" t="s">
        <v>342</v>
      </c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</row>
    <row r="90" spans="1:17" ht="38.25">
      <c r="A90" s="54">
        <v>88</v>
      </c>
      <c r="B90" s="67" t="s">
        <v>195</v>
      </c>
      <c r="C90" s="56" t="s">
        <v>142</v>
      </c>
      <c r="D90" s="57">
        <v>45</v>
      </c>
      <c r="E90" s="60" t="s">
        <v>15</v>
      </c>
      <c r="F90" s="58" t="s">
        <v>343</v>
      </c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</row>
    <row r="91" spans="1:17" ht="38.25">
      <c r="A91" s="54">
        <v>89</v>
      </c>
      <c r="B91" s="67" t="s">
        <v>196</v>
      </c>
      <c r="C91" s="56" t="s">
        <v>142</v>
      </c>
      <c r="D91" s="57">
        <v>50</v>
      </c>
      <c r="E91" s="60" t="s">
        <v>16</v>
      </c>
      <c r="F91" s="58" t="s">
        <v>343</v>
      </c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</row>
    <row r="92" spans="1:17" ht="38.25">
      <c r="A92" s="54">
        <v>90</v>
      </c>
      <c r="B92" s="67" t="s">
        <v>197</v>
      </c>
      <c r="C92" s="56" t="s">
        <v>142</v>
      </c>
      <c r="D92" s="57">
        <v>55</v>
      </c>
      <c r="E92" s="60" t="s">
        <v>17</v>
      </c>
      <c r="F92" s="58" t="s">
        <v>343</v>
      </c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</row>
    <row r="93" spans="1:17" ht="38.25">
      <c r="A93" s="54">
        <v>91</v>
      </c>
      <c r="B93" s="67" t="s">
        <v>198</v>
      </c>
      <c r="C93" s="56" t="s">
        <v>142</v>
      </c>
      <c r="D93" s="57">
        <v>60</v>
      </c>
      <c r="E93" s="60" t="s">
        <v>18</v>
      </c>
      <c r="F93" s="58" t="s">
        <v>343</v>
      </c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</row>
    <row r="94" spans="1:17" ht="38.25">
      <c r="A94" s="54">
        <v>92</v>
      </c>
      <c r="B94" s="67" t="s">
        <v>199</v>
      </c>
      <c r="C94" s="56" t="s">
        <v>142</v>
      </c>
      <c r="D94" s="57">
        <v>33</v>
      </c>
      <c r="E94" s="60" t="s">
        <v>19</v>
      </c>
      <c r="F94" s="58" t="s">
        <v>20</v>
      </c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</row>
    <row r="95" spans="1:17" ht="38.25">
      <c r="A95" s="54">
        <v>93</v>
      </c>
      <c r="B95" s="67" t="s">
        <v>200</v>
      </c>
      <c r="C95" s="56" t="s">
        <v>142</v>
      </c>
      <c r="D95" s="57">
        <v>49</v>
      </c>
      <c r="E95" s="60" t="s">
        <v>21</v>
      </c>
      <c r="F95" s="58" t="s">
        <v>22</v>
      </c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</row>
    <row r="96" spans="1:17" ht="38.25">
      <c r="A96" s="54">
        <v>94</v>
      </c>
      <c r="B96" s="67" t="s">
        <v>201</v>
      </c>
      <c r="C96" s="56" t="s">
        <v>142</v>
      </c>
      <c r="D96" s="57">
        <v>54</v>
      </c>
      <c r="E96" s="60" t="s">
        <v>23</v>
      </c>
      <c r="F96" s="58" t="s">
        <v>24</v>
      </c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</row>
    <row r="97" spans="1:17" ht="38.25">
      <c r="A97" s="54">
        <v>95</v>
      </c>
      <c r="B97" s="67" t="s">
        <v>202</v>
      </c>
      <c r="C97" s="56" t="s">
        <v>142</v>
      </c>
      <c r="D97" s="57">
        <v>117</v>
      </c>
      <c r="E97" s="60" t="s">
        <v>25</v>
      </c>
      <c r="F97" s="58" t="s">
        <v>26</v>
      </c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</row>
    <row r="98" spans="1:17" ht="38.25">
      <c r="A98" s="54">
        <v>96</v>
      </c>
      <c r="B98" s="67" t="s">
        <v>203</v>
      </c>
      <c r="C98" s="56" t="s">
        <v>142</v>
      </c>
      <c r="D98" s="57">
        <v>150</v>
      </c>
      <c r="E98" s="60" t="s">
        <v>27</v>
      </c>
      <c r="F98" s="58" t="s">
        <v>28</v>
      </c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</row>
    <row r="99" spans="1:17" ht="38.25">
      <c r="A99" s="54">
        <v>97</v>
      </c>
      <c r="B99" s="67" t="s">
        <v>204</v>
      </c>
      <c r="C99" s="56" t="s">
        <v>142</v>
      </c>
      <c r="D99" s="57">
        <v>11</v>
      </c>
      <c r="E99" s="60" t="s">
        <v>29</v>
      </c>
      <c r="F99" s="58" t="s">
        <v>44</v>
      </c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</row>
    <row r="100" spans="1:17" ht="38.25">
      <c r="A100" s="54">
        <v>98</v>
      </c>
      <c r="B100" s="67" t="s">
        <v>88</v>
      </c>
      <c r="C100" s="56" t="s">
        <v>142</v>
      </c>
      <c r="D100" s="57">
        <v>30</v>
      </c>
      <c r="E100" s="60" t="s">
        <v>30</v>
      </c>
      <c r="F100" s="58" t="s">
        <v>45</v>
      </c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</row>
    <row r="101" spans="1:17" ht="38.25">
      <c r="A101" s="54">
        <v>99</v>
      </c>
      <c r="B101" s="67" t="s">
        <v>205</v>
      </c>
      <c r="C101" s="56" t="s">
        <v>142</v>
      </c>
      <c r="D101" s="57">
        <v>40</v>
      </c>
      <c r="E101" s="60" t="s">
        <v>31</v>
      </c>
      <c r="F101" s="58" t="s">
        <v>46</v>
      </c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</row>
    <row r="102" spans="1:17" ht="38.25">
      <c r="A102" s="54">
        <v>100</v>
      </c>
      <c r="B102" s="67" t="s">
        <v>89</v>
      </c>
      <c r="C102" s="56" t="s">
        <v>142</v>
      </c>
      <c r="D102" s="57">
        <v>50</v>
      </c>
      <c r="E102" s="60" t="s">
        <v>32</v>
      </c>
      <c r="F102" s="58" t="s">
        <v>47</v>
      </c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</row>
    <row r="103" spans="1:17" ht="38.25">
      <c r="A103" s="54">
        <v>101</v>
      </c>
      <c r="B103" s="67" t="s">
        <v>206</v>
      </c>
      <c r="C103" s="56" t="s">
        <v>142</v>
      </c>
      <c r="D103" s="57">
        <v>89</v>
      </c>
      <c r="E103" s="60" t="s">
        <v>33</v>
      </c>
      <c r="F103" s="58" t="s">
        <v>48</v>
      </c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</row>
    <row r="104" spans="1:17" ht="51">
      <c r="A104" s="54">
        <v>102</v>
      </c>
      <c r="B104" s="67" t="s">
        <v>207</v>
      </c>
      <c r="C104" s="56" t="s">
        <v>142</v>
      </c>
      <c r="D104" s="57">
        <v>30</v>
      </c>
      <c r="E104" s="60" t="s">
        <v>34</v>
      </c>
      <c r="F104" s="58" t="s">
        <v>344</v>
      </c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</row>
    <row r="105" spans="1:17" ht="51">
      <c r="A105" s="54">
        <v>103</v>
      </c>
      <c r="B105" s="67" t="s">
        <v>208</v>
      </c>
      <c r="C105" s="56" t="s">
        <v>142</v>
      </c>
      <c r="D105" s="57">
        <v>50</v>
      </c>
      <c r="E105" s="60" t="s">
        <v>35</v>
      </c>
      <c r="F105" s="58" t="s">
        <v>345</v>
      </c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</row>
    <row r="106" spans="1:17" ht="51">
      <c r="A106" s="54">
        <v>104</v>
      </c>
      <c r="B106" s="67" t="s">
        <v>209</v>
      </c>
      <c r="C106" s="56" t="s">
        <v>142</v>
      </c>
      <c r="D106" s="57">
        <v>70</v>
      </c>
      <c r="E106" s="60" t="s">
        <v>36</v>
      </c>
      <c r="F106" s="58" t="s">
        <v>346</v>
      </c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</row>
    <row r="107" spans="1:17" ht="127.5">
      <c r="A107" s="54">
        <v>105</v>
      </c>
      <c r="B107" s="67" t="s">
        <v>218</v>
      </c>
      <c r="C107" s="56" t="s">
        <v>142</v>
      </c>
      <c r="D107" s="57">
        <v>130</v>
      </c>
      <c r="E107" s="60" t="s">
        <v>37</v>
      </c>
      <c r="F107" s="58" t="s">
        <v>347</v>
      </c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</row>
    <row r="108" spans="1:17" ht="127.5">
      <c r="A108" s="54">
        <v>106</v>
      </c>
      <c r="B108" s="67" t="s">
        <v>210</v>
      </c>
      <c r="C108" s="56" t="s">
        <v>142</v>
      </c>
      <c r="D108" s="57">
        <v>850</v>
      </c>
      <c r="E108" s="60" t="s">
        <v>38</v>
      </c>
      <c r="F108" s="58" t="s">
        <v>348</v>
      </c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</row>
    <row r="109" spans="1:17" ht="25.5">
      <c r="A109" s="54">
        <v>107</v>
      </c>
      <c r="B109" s="67" t="s">
        <v>219</v>
      </c>
      <c r="C109" s="56" t="s">
        <v>142</v>
      </c>
      <c r="D109" s="57">
        <v>100</v>
      </c>
      <c r="E109" s="60" t="s">
        <v>39</v>
      </c>
      <c r="F109" s="58" t="s">
        <v>40</v>
      </c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</row>
    <row r="110" spans="1:17" ht="25.5">
      <c r="A110" s="54">
        <v>108</v>
      </c>
      <c r="B110" s="67" t="s">
        <v>211</v>
      </c>
      <c r="C110" s="56" t="s">
        <v>142</v>
      </c>
      <c r="D110" s="57">
        <v>550</v>
      </c>
      <c r="E110" s="60" t="s">
        <v>41</v>
      </c>
      <c r="F110" s="58" t="s">
        <v>42</v>
      </c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</row>
    <row r="111" spans="1:18" s="52" customFormat="1" ht="51">
      <c r="A111" s="54">
        <v>109</v>
      </c>
      <c r="B111" s="67" t="s">
        <v>212</v>
      </c>
      <c r="C111" s="56" t="s">
        <v>142</v>
      </c>
      <c r="D111" s="57">
        <v>75</v>
      </c>
      <c r="E111" s="60" t="s">
        <v>90</v>
      </c>
      <c r="F111" s="62" t="s">
        <v>91</v>
      </c>
      <c r="R111" s="50"/>
    </row>
    <row r="112" ht="14.25">
      <c r="A112" s="69"/>
    </row>
    <row r="113" ht="14.25">
      <c r="A113" s="69"/>
    </row>
    <row r="114" ht="14.25">
      <c r="A114" s="69"/>
    </row>
    <row r="115" ht="14.25">
      <c r="A115" s="69"/>
    </row>
    <row r="116" ht="14.25">
      <c r="A116" s="69"/>
    </row>
    <row r="117" ht="14.25">
      <c r="A117" s="69"/>
    </row>
    <row r="118" ht="14.25">
      <c r="A118" s="69"/>
    </row>
    <row r="119" ht="14.25">
      <c r="A119" s="69"/>
    </row>
    <row r="120" ht="14.25">
      <c r="A120" s="69"/>
    </row>
    <row r="121" ht="14.25">
      <c r="A121" s="69"/>
    </row>
    <row r="122" ht="14.25">
      <c r="A122" s="69"/>
    </row>
    <row r="123" ht="14.25">
      <c r="A123" s="69"/>
    </row>
    <row r="124" ht="14.25">
      <c r="A124" s="69"/>
    </row>
    <row r="125" ht="14.25">
      <c r="A125" s="69"/>
    </row>
    <row r="126" ht="14.25">
      <c r="A126" s="69"/>
    </row>
    <row r="127" ht="14.25">
      <c r="A127" s="69"/>
    </row>
    <row r="128" ht="14.25">
      <c r="A128" s="69"/>
    </row>
    <row r="129" ht="14.25">
      <c r="A129" s="69"/>
    </row>
    <row r="130" ht="14.25">
      <c r="A130" s="69"/>
    </row>
    <row r="131" ht="14.25">
      <c r="A131" s="69"/>
    </row>
    <row r="132" ht="14.25">
      <c r="A132" s="69"/>
    </row>
    <row r="133" ht="14.25">
      <c r="A133" s="69"/>
    </row>
    <row r="134" ht="14.25">
      <c r="A134" s="69"/>
    </row>
    <row r="135" ht="14.25">
      <c r="A135" s="69"/>
    </row>
    <row r="136" ht="14.25">
      <c r="A136" s="69"/>
    </row>
    <row r="137" ht="14.25">
      <c r="A137" s="69"/>
    </row>
    <row r="138" ht="14.25">
      <c r="A138" s="69"/>
    </row>
    <row r="139" ht="14.25">
      <c r="A139" s="69"/>
    </row>
    <row r="140" ht="14.25">
      <c r="A140" s="69"/>
    </row>
    <row r="141" ht="14.25">
      <c r="A141" s="69"/>
    </row>
    <row r="142" ht="14.25">
      <c r="A142" s="69"/>
    </row>
    <row r="143" ht="14.25">
      <c r="A143" s="69"/>
    </row>
    <row r="144" ht="14.25">
      <c r="A144" s="69"/>
    </row>
    <row r="145" ht="14.25">
      <c r="A145" s="69"/>
    </row>
    <row r="146" ht="14.25">
      <c r="A146" s="69"/>
    </row>
    <row r="147" ht="14.25">
      <c r="A147" s="69"/>
    </row>
    <row r="148" ht="14.25">
      <c r="A148" s="69"/>
    </row>
    <row r="149" ht="14.25">
      <c r="A149" s="69"/>
    </row>
    <row r="150" ht="14.25">
      <c r="A150" s="69"/>
    </row>
    <row r="151" ht="14.25">
      <c r="A151" s="69"/>
    </row>
    <row r="152" ht="14.25">
      <c r="A152" s="69"/>
    </row>
    <row r="153" ht="14.25">
      <c r="A153" s="69"/>
    </row>
    <row r="154" ht="14.25">
      <c r="A154" s="69"/>
    </row>
    <row r="155" ht="14.25">
      <c r="A155" s="69"/>
    </row>
    <row r="156" ht="14.25">
      <c r="A156" s="69"/>
    </row>
    <row r="157" ht="14.25">
      <c r="A157" s="69"/>
    </row>
    <row r="158" ht="14.25">
      <c r="A158" s="69"/>
    </row>
    <row r="159" ht="14.25">
      <c r="A159" s="69"/>
    </row>
    <row r="160" ht="14.25">
      <c r="A160" s="69"/>
    </row>
    <row r="161" ht="14.25">
      <c r="A161" s="69"/>
    </row>
    <row r="162" ht="14.25">
      <c r="A162" s="69"/>
    </row>
    <row r="163" ht="14.25">
      <c r="A163" s="69"/>
    </row>
    <row r="164" ht="14.25">
      <c r="A164" s="69"/>
    </row>
    <row r="165" ht="14.25">
      <c r="A165" s="69"/>
    </row>
    <row r="166" ht="14.25">
      <c r="A166" s="69"/>
    </row>
    <row r="167" ht="14.25">
      <c r="A167" s="69"/>
    </row>
    <row r="168" ht="14.25">
      <c r="A168" s="69"/>
    </row>
    <row r="169" ht="14.25">
      <c r="A169" s="69"/>
    </row>
    <row r="170" ht="14.25">
      <c r="A170" s="69"/>
    </row>
    <row r="171" ht="14.25">
      <c r="A171" s="69"/>
    </row>
    <row r="172" ht="14.25">
      <c r="A172" s="69"/>
    </row>
    <row r="173" ht="14.25">
      <c r="A173" s="69"/>
    </row>
    <row r="174" ht="14.25">
      <c r="A174" s="69"/>
    </row>
    <row r="175" ht="14.25">
      <c r="A175" s="69"/>
    </row>
    <row r="176" ht="14.25">
      <c r="A176" s="69"/>
    </row>
    <row r="177" ht="14.25">
      <c r="A177" s="69"/>
    </row>
    <row r="178" ht="14.25">
      <c r="A178" s="69"/>
    </row>
    <row r="179" ht="14.25">
      <c r="A179" s="69"/>
    </row>
    <row r="180" ht="14.25">
      <c r="A180" s="69"/>
    </row>
    <row r="181" ht="14.25">
      <c r="A181" s="69"/>
    </row>
    <row r="182" ht="14.25">
      <c r="A182" s="69"/>
    </row>
    <row r="183" ht="14.25">
      <c r="A183" s="69"/>
    </row>
    <row r="184" ht="14.25">
      <c r="A184" s="69"/>
    </row>
    <row r="185" ht="14.25">
      <c r="A185" s="69"/>
    </row>
    <row r="186" ht="14.25">
      <c r="A186" s="69"/>
    </row>
    <row r="187" ht="14.25">
      <c r="A187" s="69"/>
    </row>
    <row r="188" ht="14.25">
      <c r="A188" s="69"/>
    </row>
    <row r="189" ht="14.25">
      <c r="A189" s="69"/>
    </row>
    <row r="190" ht="14.25">
      <c r="A190" s="69"/>
    </row>
    <row r="191" ht="14.25">
      <c r="A191" s="69"/>
    </row>
    <row r="192" ht="14.25">
      <c r="A192" s="69"/>
    </row>
    <row r="193" ht="14.25">
      <c r="A193" s="69"/>
    </row>
    <row r="194" ht="14.25">
      <c r="A194" s="69"/>
    </row>
    <row r="195" ht="14.25">
      <c r="A195" s="69"/>
    </row>
    <row r="196" ht="14.25">
      <c r="A196" s="69"/>
    </row>
    <row r="197" ht="14.25">
      <c r="A197" s="69"/>
    </row>
    <row r="198" ht="14.25">
      <c r="A198" s="69"/>
    </row>
    <row r="199" ht="14.25">
      <c r="A199" s="69"/>
    </row>
    <row r="200" ht="14.25">
      <c r="A200" s="69"/>
    </row>
    <row r="201" ht="14.25">
      <c r="A201" s="69"/>
    </row>
    <row r="202" ht="14.25">
      <c r="A202" s="69"/>
    </row>
    <row r="203" ht="14.25">
      <c r="A203" s="69"/>
    </row>
    <row r="204" ht="14.25">
      <c r="A204" s="69"/>
    </row>
    <row r="205" ht="14.25">
      <c r="A205" s="69"/>
    </row>
    <row r="206" ht="14.25">
      <c r="A206" s="69"/>
    </row>
    <row r="207" ht="14.25">
      <c r="A207" s="69"/>
    </row>
    <row r="208" ht="14.25">
      <c r="A208" s="69"/>
    </row>
    <row r="209" ht="14.25">
      <c r="A209" s="69"/>
    </row>
    <row r="210" ht="14.25">
      <c r="A210" s="69"/>
    </row>
    <row r="211" ht="14.25">
      <c r="A211" s="69"/>
    </row>
    <row r="212" ht="14.25">
      <c r="A212" s="69"/>
    </row>
    <row r="213" ht="14.25">
      <c r="A213" s="69"/>
    </row>
    <row r="214" ht="14.25">
      <c r="A214" s="72"/>
    </row>
  </sheetData>
  <sheetProtection password="C486" sheet="1" objects="1" scenarios="1" insertRows="0" selectLockedCells="1" autoFilter="0"/>
  <autoFilter ref="A2:D111"/>
  <mergeCells count="4">
    <mergeCell ref="A1:A2"/>
    <mergeCell ref="B1:B2"/>
    <mergeCell ref="C1:C2"/>
    <mergeCell ref="D1:D2"/>
  </mergeCells>
  <hyperlinks>
    <hyperlink ref="G7" r:id="rId1" display="http://www.tonap-vedra.ru/product/"/>
    <hyperlink ref="G8" r:id="rId2" display="http://www.tonap-vedra.ru/product/"/>
    <hyperlink ref="G33" r:id="rId3" display="http://www.bitoteka.ru/show.html?id=12&#10;http://www.vsedlyauborki.ru/developer/2"/>
    <hyperlink ref="G36" r:id="rId4" display="http://www.kt-shop.ru/category/trjapki-dlja-mytja-pola/"/>
    <hyperlink ref="G46" r:id="rId5" display="http://www.stroyka5.ru/section.php?SECTION_ID=115&amp;ELEMENT_ID=17057"/>
    <hyperlink ref="G43" r:id="rId6" display="http://www.giacint.ru/view/5047/"/>
    <hyperlink ref="G47" r:id="rId7" display="http://www.giacint.ru/view/3954/&#10;http://www.ximmarket.ru/vair/shchetki_dlja_pola_i_cherenki/shchk163_shchetka_d_pola_l280_s_rez_botverst_b_cher_a0000101"/>
    <hyperlink ref="G86" r:id="rId8" display="http://www.giacint.ru"/>
    <hyperlink ref="G17" r:id="rId9" display="http://www.giacint.ru/view/9710/"/>
    <hyperlink ref="G14" r:id="rId10" display="http://www.giacint.ru/view/4096/"/>
    <hyperlink ref="G5" r:id="rId11" display="http://ppk.yaroslavl.ru/site/nascha_produkciya.htm"/>
    <hyperlink ref="G24" r:id="rId12" display="http://www.diatron.biz/product/202037/"/>
    <hyperlink ref="G11" r:id="rId13" display="http://www.giacint.ru/view/10061/"/>
    <hyperlink ref="G13" r:id="rId14" display="http://www.giacint.ru/tool/20126/"/>
    <hyperlink ref="G12" r:id="rId15" display="http://www.giacint.ru/view/10059/"/>
    <hyperlink ref="G34" r:id="rId16" display="http://hozotdel.ru/goods.php?id=2579&#10;http://www.ns62.ru/inventory/clean_streets/noctuidae/g713/"/>
  </hyperlinks>
  <printOptions horizontalCentered="1"/>
  <pageMargins left="0.3937007874015748" right="0.3937007874015748" top="0.7874015748031497" bottom="0.3937007874015748" header="0.5118110236220472" footer="0.1968503937007874"/>
  <pageSetup horizontalDpi="300" verticalDpi="300" orientation="landscape" paperSize="9" r:id="rId17"/>
  <headerFooter alignWithMargins="0">
    <oddHeader>&amp;C&amp;F</oddHeader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UKIT</dc:creator>
  <cp:keywords/>
  <dc:description/>
  <cp:lastModifiedBy>User</cp:lastModifiedBy>
  <cp:lastPrinted>2020-01-20T06:47:00Z</cp:lastPrinted>
  <dcterms:created xsi:type="dcterms:W3CDTF">2008-02-13T11:22:42Z</dcterms:created>
  <dcterms:modified xsi:type="dcterms:W3CDTF">2020-06-25T07:45:47Z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