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1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'Перечень_Товаров'!$A$2:$J$19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<sst xmlns="http://schemas.openxmlformats.org/spreadsheetml/2006/main" count="72" uniqueCount="72">
  <si>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</si>
  <si>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</si>
  <si>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</si>
  <si>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</si>
  <si>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</si>
  <si>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</si>
  <si>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</si>
  <si>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</si>
  <si>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</si>
  <si>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</si>
  <si>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</si>
  <si>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</si>
  <si>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</si>
  <si>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</si>
  <si>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</si>
  <si>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</si>
  <si>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</si>
  <si>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</si>
  <si>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Список не сортировать!</t>
  </si>
  <si>
    <t>Согласовано:</t>
  </si>
  <si>
    <r>
      <t xml:space="preserve">Для подтверждения соответствия  характеристик закупаемого Товара потребностям МГСУ,  </t>
    </r>
    <r>
      <rPr>
        <b/>
        <sz val="12"/>
        <rFont val="Arial Cyr"/>
        <family val="0"/>
      </rPr>
      <t>необходимо согласование отдела главного энергетика (ОГЭ)</t>
    </r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</si>
  <si>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</si>
  <si>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</si>
  <si>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</si>
  <si>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</si>
  <si>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</si>
  <si>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Всего по Плану</t>
  </si>
  <si>
    <t>Согласования на листе "Перечень товаров" производится до получения виз на "Титульном" листе.</t>
  </si>
  <si>
    <t>Цены на товары необходимо указывать - РЫНОЧНЫЕ</t>
  </si>
  <si>
    <t>Данная форма заполняется только Административно-хозяйственными подразделениями!</t>
  </si>
  <si>
    <t>Изделия для монтажа электропроводки;</t>
  </si>
  <si>
    <t>Изолента;</t>
  </si>
  <si>
    <t>Кабель и провод;</t>
  </si>
  <si>
    <t>Низковольтная аппаратура, автоматические выключатели;</t>
  </si>
  <si>
    <t>Пускорегулирующая аппаратура;</t>
  </si>
  <si>
    <t xml:space="preserve">Рассеиватели и основания для светильников; </t>
  </si>
  <si>
    <t>Выключатели, розетки, блоки и рамки;</t>
  </si>
  <si>
    <t>Светильники для промышленных и общественных помещений, светильники уличные, 
точечные светильники;</t>
  </si>
  <si>
    <t>Электроустановочные изделия.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</si>
  <si>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</si>
  <si>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</si>
  <si>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</si>
  <si>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</si>
  <si>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</si>
  <si>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</si>
  <si>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</si>
  <si>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r>
      <t xml:space="preserve">При заполнении Наименования товара рекомендуется руководствоваться каталогом компании "Электромонтаж" </t>
    </r>
    <r>
      <rPr>
        <b/>
        <sz val="12"/>
        <rFont val="Arial Cyr"/>
        <family val="0"/>
      </rPr>
      <t>(http://www.electro-mpo.ru)</t>
    </r>
    <r>
      <rPr>
        <sz val="12"/>
        <rFont val="Arial Cyr"/>
        <family val="0"/>
      </rPr>
      <t xml:space="preserve">  с обязательным указанием основных характеристик и артикула товара</t>
    </r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</si>
  <si>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</si>
  <si>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</si>
  <si>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Проверил:</t>
  </si>
  <si>
    <t>Субсидии ФБ</t>
  </si>
  <si>
    <t>Проректор</t>
  </si>
  <si>
    <t>З.М.Штымов</t>
  </si>
  <si>
    <t>Ср-ва от иной приносящей доход деятельности</t>
  </si>
  <si>
    <t xml:space="preserve">Лампы энергосберегающие, лампы накаливания, лампы люминесцентные, лампы галогенные и металлогалогенные, лампы зеркальные, лампы натриевые и ртутные высокого давления; </t>
  </si>
  <si>
    <t>В данную форму включаются только электротехнические товары следующих групп, со стоимостью не выше 30 тыс.руб за ед.:</t>
  </si>
  <si>
    <t>Рекомендации по заполнению формы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</si>
  <si>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</si>
  <si>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</si>
  <si>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</si>
  <si>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r>
      <t xml:space="preserve">В случае если подразделению требуется приобрести Товар со специфическими характеристиками,  тогда информацию о таком товаре требуется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требуемых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</si>
  <si>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разрешен к редактированию</t>
    </r>
  </si>
  <si>
    <t>Строки выделенные цветом можно добавлять</t>
  </si>
  <si>
    <t>Элементы питания для электробытовых приборов (батарейки)</t>
  </si>
  <si>
    <t>В данную форму не включаются технически сложный товар, электродвигатели, электрические машины, электроинструмент, бытовая техника и т.п.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</si>
  <si>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План закупок на  2020 г.</t>
  </si>
  <si>
    <t>«____»_______________________202__г.</t>
  </si>
  <si>
    <t>___________________2020 г.</t>
  </si>
  <si>
    <t>ЭЛЕКТРОТЕХНИЧЕСКИЕ ТОВАРЫ</t>
  </si>
  <si>
    <t>Форма № 6 "Электротехнические товары"</t>
  </si>
  <si>
    <t>Начальник ПФУ______________________  __________________</t>
  </si>
  <si>
    <t>Форма №6 "Электротехнические товары"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</si>
</sst>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u val="single"/>
      <sz val="10.3"/>
      <color indexed="12"/>
      <name val="Arial Cyr"/>
      <family val="0"/>
    </font>
    <font>
      <u val="single"/>
      <sz val="10.3"/>
      <color indexed="36"/>
      <name val="Arial Cyr"/>
      <family val="0"/>
    </font>
    <font>
      <b/>
      <i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33" borderId="11" xfId="0" applyFont="1" applyFill="1" applyBorder="1" applyAlignment="1" applyProtection="1">
      <alignment horizontal="center" vertical="top" wrapText="1" shrinkToFi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10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177" fontId="0" fillId="33" borderId="11" xfId="0" applyNumberFormat="1" applyFill="1" applyBorder="1" applyAlignment="1" applyProtection="1">
      <alignment/>
      <protection locked="0"/>
    </xf>
    <xf numFmtId="177" fontId="12" fillId="0" borderId="0" xfId="0" applyNumberFormat="1" applyFont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wrapText="1" shrinkToFit="1"/>
    </xf>
    <xf numFmtId="0" fontId="9" fillId="0" borderId="14" xfId="0" applyFont="1" applyFill="1" applyBorder="1" applyAlignment="1">
      <alignment vertical="center" wrapText="1" shrinkToFi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/>
      <protection locked="0"/>
    </xf>
    <xf numFmtId="177" fontId="0" fillId="33" borderId="1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justify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7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177" fontId="16" fillId="0" borderId="0" xfId="0" applyNumberFormat="1" applyFont="1" applyAlignment="1" applyProtection="1">
      <alignment horizontal="center" vertical="top" textRotation="90" shrinkToFit="1"/>
      <protection hidden="1"/>
    </xf>
    <xf numFmtId="0" fontId="23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top" wrapText="1"/>
      <protection/>
    </xf>
    <xf numFmtId="1" fontId="0" fillId="36" borderId="11" xfId="0" applyNumberFormat="1" applyFill="1" applyBorder="1" applyAlignment="1" applyProtection="1">
      <alignment/>
      <protection/>
    </xf>
    <xf numFmtId="177" fontId="15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vertical="top"/>
      <protection/>
    </xf>
    <xf numFmtId="0" fontId="16" fillId="0" borderId="0" xfId="0" applyFont="1" applyAlignment="1">
      <alignment horizontal="left" wrapText="1"/>
    </xf>
    <xf numFmtId="0" fontId="16" fillId="37" borderId="0" xfId="0" applyFont="1" applyFill="1" applyAlignment="1" applyProtection="1">
      <alignment horizontal="left" vertical="top" wrapText="1"/>
      <protection/>
    </xf>
    <xf numFmtId="49" fontId="10" fillId="37" borderId="0" xfId="0" applyNumberFormat="1" applyFont="1" applyFill="1" applyAlignment="1" applyProtection="1">
      <alignment/>
      <protection locked="0"/>
    </xf>
    <xf numFmtId="0" fontId="12" fillId="19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77" fontId="8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33" borderId="28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76200</xdr:rowOff>
    </xdr:from>
    <xdr:to>
      <xdr:col>3</xdr:col>
      <xdr:colOff>66675</xdr:colOff>
      <xdr:row>57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979170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61</xdr:row>
      <xdr:rowOff>0</xdr:rowOff>
    </xdr:from>
    <xdr:to>
      <xdr:col>1</xdr:col>
      <xdr:colOff>6391275</xdr:colOff>
      <xdr:row>84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461135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91</xdr:row>
      <xdr:rowOff>66675</xdr:rowOff>
    </xdr:from>
    <xdr:to>
      <xdr:col>3</xdr:col>
      <xdr:colOff>485775</xdr:colOff>
      <xdr:row>117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0802600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91"/>
  <sheetViews>
    <sheetView zoomScalePageLayoutView="0" workbookViewId="0" topLeftCell="A13">
      <selection activeCell="A20" sqref="A20:IV20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8" t="s">
        <v>71</v>
      </c>
    </row>
    <row r="2" spans="1:2" ht="12.75">
      <c r="A2" s="40" t="s">
        <v>29</v>
      </c>
      <c r="B2" s="41"/>
    </row>
    <row r="3" ht="12.75">
      <c r="A3" s="70" t="s">
        <v>55</v>
      </c>
    </row>
    <row r="4" spans="1:2" ht="12.75">
      <c r="A4" s="43"/>
      <c r="B4" s="44" t="s">
        <v>30</v>
      </c>
    </row>
    <row r="5" spans="1:2" ht="12.75">
      <c r="A5" s="43"/>
      <c r="B5" s="44" t="s">
        <v>31</v>
      </c>
    </row>
    <row r="6" spans="1:2" ht="25.5">
      <c r="A6" s="43"/>
      <c r="B6" s="69" t="s">
        <v>54</v>
      </c>
    </row>
    <row r="7" spans="1:2" ht="12.75">
      <c r="A7" s="43"/>
      <c r="B7" s="44" t="s">
        <v>32</v>
      </c>
    </row>
    <row r="8" spans="1:2" ht="12.75">
      <c r="A8" s="43"/>
      <c r="B8" s="44" t="s">
        <v>33</v>
      </c>
    </row>
    <row r="9" spans="1:2" ht="12.75">
      <c r="A9" s="43"/>
      <c r="B9" s="44" t="s">
        <v>34</v>
      </c>
    </row>
    <row r="10" spans="1:2" ht="12.75">
      <c r="A10" s="43"/>
      <c r="B10" s="44" t="s">
        <v>35</v>
      </c>
    </row>
    <row r="11" spans="1:2" ht="12.75">
      <c r="A11" s="43"/>
      <c r="B11" s="44" t="s">
        <v>36</v>
      </c>
    </row>
    <row r="12" spans="1:2" ht="25.5">
      <c r="A12" s="43"/>
      <c r="B12" s="45" t="s">
        <v>37</v>
      </c>
    </row>
    <row r="13" spans="1:2" ht="12.75">
      <c r="A13" s="43"/>
      <c r="B13" s="69" t="s">
        <v>63</v>
      </c>
    </row>
    <row r="14" spans="1:2" ht="12.75">
      <c r="A14" s="43"/>
      <c r="B14" s="45" t="s">
        <v>38</v>
      </c>
    </row>
    <row r="15" spans="1:2" ht="12.75">
      <c r="A15" s="46" t="s">
        <v>39</v>
      </c>
      <c r="B15" s="45"/>
    </row>
    <row r="16" spans="1:2" ht="18.75" customHeight="1">
      <c r="A16" s="76" t="s">
        <v>28</v>
      </c>
      <c r="B16" s="76"/>
    </row>
    <row r="17" spans="1:4" ht="77.25" customHeight="1">
      <c r="A17" s="79" t="s">
        <v>64</v>
      </c>
      <c r="B17" s="79"/>
      <c r="C17" s="79"/>
      <c r="D17" s="79"/>
    </row>
    <row r="18" spans="1:3" ht="27" customHeight="1">
      <c r="A18" s="39" t="s">
        <v>27</v>
      </c>
      <c r="B18" s="39"/>
      <c r="C18" s="42"/>
    </row>
    <row r="19" spans="1:4" s="53" customFormat="1" ht="39.75" customHeight="1">
      <c r="A19" s="77" t="s">
        <v>47</v>
      </c>
      <c r="B19" s="77"/>
      <c r="C19" s="77"/>
      <c r="D19" s="77"/>
    </row>
    <row r="20" spans="1:4" s="53" customFormat="1" ht="16.5" customHeight="1">
      <c r="A20" s="78" t="s">
        <v>48</v>
      </c>
      <c r="B20" s="78"/>
      <c r="C20" s="54"/>
      <c r="D20" s="54"/>
    </row>
    <row r="22" spans="1:2" ht="26.25" thickBot="1">
      <c r="A22" s="80" t="s">
        <v>56</v>
      </c>
      <c r="B22" s="80"/>
    </row>
    <row r="23" spans="1:2" s="12" customFormat="1" ht="40.5" customHeight="1">
      <c r="A23" s="11">
        <v>1</v>
      </c>
      <c r="B23" s="19" t="s">
        <v>61</v>
      </c>
    </row>
    <row r="24" spans="1:2" ht="24" customHeight="1">
      <c r="A24" s="81">
        <v>2</v>
      </c>
      <c r="B24" s="14" t="s">
        <v>16</v>
      </c>
    </row>
    <row r="25" spans="1:2" ht="14.25" customHeight="1">
      <c r="A25" s="82"/>
      <c r="B25" s="15" t="s">
        <v>17</v>
      </c>
    </row>
    <row r="26" spans="1:2" ht="47.25" customHeight="1">
      <c r="A26" s="82"/>
      <c r="B26" s="20" t="s">
        <v>46</v>
      </c>
    </row>
    <row r="27" spans="1:2" ht="64.5" customHeight="1">
      <c r="A27" s="82"/>
      <c r="B27" s="21" t="s">
        <v>60</v>
      </c>
    </row>
    <row r="28" spans="1:2" ht="41.25" customHeight="1">
      <c r="A28" s="82"/>
      <c r="B28" s="21" t="s">
        <v>20</v>
      </c>
    </row>
    <row r="29" spans="1:2" ht="19.5" customHeight="1">
      <c r="A29" s="82"/>
      <c r="B29" s="15" t="s">
        <v>62</v>
      </c>
    </row>
    <row r="30" spans="1:2" ht="18" customHeight="1" thickBot="1">
      <c r="A30" s="83"/>
      <c r="B30" s="16" t="s">
        <v>18</v>
      </c>
    </row>
    <row r="31" spans="1:2" ht="27.75" customHeight="1">
      <c r="A31" s="85" t="s">
        <v>21</v>
      </c>
      <c r="B31" s="85"/>
    </row>
    <row r="32" spans="1:2" ht="30" customHeight="1">
      <c r="A32" s="84" t="s">
        <v>22</v>
      </c>
      <c r="B32" s="84"/>
    </row>
    <row r="60" spans="1:2" ht="28.5" customHeight="1">
      <c r="A60" s="84" t="s">
        <v>23</v>
      </c>
      <c r="B60" s="84"/>
    </row>
    <row r="86" spans="1:2" ht="30" customHeight="1">
      <c r="A86" s="84" t="s">
        <v>24</v>
      </c>
      <c r="B86" s="84"/>
    </row>
    <row r="87" spans="1:2" ht="33.75" customHeight="1">
      <c r="A87" s="84" t="s">
        <v>25</v>
      </c>
      <c r="B87" s="84"/>
    </row>
    <row r="89" spans="1:2" ht="27.75" customHeight="1">
      <c r="A89" s="85" t="s">
        <v>57</v>
      </c>
      <c r="B89" s="85"/>
    </row>
    <row r="90" spans="1:2" ht="31.5" customHeight="1">
      <c r="A90" s="84" t="s">
        <v>58</v>
      </c>
      <c r="B90" s="84"/>
    </row>
    <row r="91" spans="1:2" s="71" customFormat="1" ht="40.5" customHeight="1">
      <c r="A91" s="84" t="s">
        <v>59</v>
      </c>
      <c r="B91" s="84"/>
    </row>
  </sheetData>
  <sheetProtection password="C486" sheet="1" objects="1" scenarios="1" formatRows="0" insertRows="0" deleteRows="0" autoFilter="0"/>
  <mergeCells count="14">
    <mergeCell ref="A90:B90"/>
    <mergeCell ref="A91:B91"/>
    <mergeCell ref="A31:B31"/>
    <mergeCell ref="A32:B32"/>
    <mergeCell ref="A60:B60"/>
    <mergeCell ref="A86:B86"/>
    <mergeCell ref="A87:B87"/>
    <mergeCell ref="A89:B89"/>
    <mergeCell ref="A16:B16"/>
    <mergeCell ref="A19:D19"/>
    <mergeCell ref="A17:D17"/>
    <mergeCell ref="A22:B22"/>
    <mergeCell ref="A24:A30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="112" zoomScaleSheetLayoutView="112" zoomScalePageLayoutView="0" workbookViewId="0" topLeftCell="A1">
      <selection activeCell="D1" sqref="D1"/>
    </sheetView>
  </sheetViews>
  <sheetFormatPr defaultColWidth="9.00390625" defaultRowHeight="12.75"/>
  <cols>
    <col min="1" max="1" width="4.875" style="27" customWidth="1"/>
    <col min="2" max="2" width="53.125" style="27" customWidth="1"/>
    <col min="3" max="3" width="21.875" style="27" customWidth="1"/>
    <col min="4" max="4" width="51.625" style="27" customWidth="1"/>
    <col min="5" max="16384" width="9.125" style="27" customWidth="1"/>
  </cols>
  <sheetData>
    <row r="1" spans="2:4" s="33" customFormat="1" ht="30" customHeight="1">
      <c r="B1" s="27"/>
      <c r="D1" s="75" t="s">
        <v>69</v>
      </c>
    </row>
    <row r="2" spans="2:4" s="30" customFormat="1" ht="15.75">
      <c r="B2" s="62"/>
      <c r="D2" s="31" t="s">
        <v>14</v>
      </c>
    </row>
    <row r="3" spans="2:4" s="32" customFormat="1" ht="15">
      <c r="B3" s="64"/>
      <c r="D3" s="63" t="s">
        <v>51</v>
      </c>
    </row>
    <row r="4" spans="2:4" s="29" customFormat="1" ht="24" customHeight="1">
      <c r="B4" s="65"/>
      <c r="D4" s="61" t="s">
        <v>52</v>
      </c>
    </row>
    <row r="5" spans="2:4" s="30" customFormat="1" ht="9.75" customHeight="1">
      <c r="B5" s="66"/>
      <c r="D5" s="57"/>
    </row>
    <row r="6" spans="2:4" s="30" customFormat="1" ht="12.75" customHeight="1">
      <c r="B6" s="67"/>
      <c r="D6" s="58" t="s">
        <v>66</v>
      </c>
    </row>
    <row r="7" s="30" customFormat="1" ht="12.75">
      <c r="B7" s="22"/>
    </row>
    <row r="8" spans="1:4" s="22" customFormat="1" ht="24" customHeight="1">
      <c r="A8" s="94" t="s">
        <v>65</v>
      </c>
      <c r="B8" s="94"/>
      <c r="C8" s="94"/>
      <c r="D8" s="94"/>
    </row>
    <row r="9" spans="1:4" s="33" customFormat="1" ht="30.75" customHeight="1">
      <c r="A9" s="95" t="s">
        <v>68</v>
      </c>
      <c r="B9" s="95"/>
      <c r="C9" s="95"/>
      <c r="D9" s="95"/>
    </row>
    <row r="10" spans="1:4" s="30" customFormat="1" ht="21" customHeight="1">
      <c r="A10" s="90" t="s">
        <v>10</v>
      </c>
      <c r="B10" s="90"/>
      <c r="C10" s="90"/>
      <c r="D10" s="90"/>
    </row>
    <row r="11" spans="1:4" s="23" customFormat="1" ht="15.75">
      <c r="A11" s="34">
        <v>1</v>
      </c>
      <c r="B11" s="35" t="s">
        <v>40</v>
      </c>
      <c r="C11" s="96"/>
      <c r="D11" s="96"/>
    </row>
    <row r="12" spans="1:4" s="23" customFormat="1" ht="15.75">
      <c r="A12" s="34">
        <v>2</v>
      </c>
      <c r="B12" s="35" t="s">
        <v>41</v>
      </c>
      <c r="C12" s="96"/>
      <c r="D12" s="96"/>
    </row>
    <row r="13" spans="1:4" s="23" customFormat="1" ht="31.5">
      <c r="A13" s="34">
        <v>3</v>
      </c>
      <c r="B13" s="35" t="s">
        <v>42</v>
      </c>
      <c r="C13" s="96"/>
      <c r="D13" s="96"/>
    </row>
    <row r="14" spans="1:4" s="23" customFormat="1" ht="31.5">
      <c r="A14" s="34">
        <v>4</v>
      </c>
      <c r="B14" s="36" t="s">
        <v>43</v>
      </c>
      <c r="C14" s="96"/>
      <c r="D14" s="96"/>
    </row>
    <row r="15" spans="1:4" s="32" customFormat="1" ht="38.25" customHeight="1">
      <c r="A15" s="91">
        <v>5</v>
      </c>
      <c r="B15" s="87" t="s">
        <v>13</v>
      </c>
      <c r="C15" s="34" t="s">
        <v>50</v>
      </c>
      <c r="D15" s="28"/>
    </row>
    <row r="16" spans="1:4" s="32" customFormat="1" ht="36.75" customHeight="1">
      <c r="A16" s="91"/>
      <c r="B16" s="88"/>
      <c r="C16" s="68" t="s">
        <v>53</v>
      </c>
      <c r="D16" s="28"/>
    </row>
    <row r="17" spans="1:4" s="32" customFormat="1" ht="36.75" customHeight="1">
      <c r="A17" s="91"/>
      <c r="B17" s="88"/>
      <c r="C17" s="59"/>
      <c r="D17" s="60"/>
    </row>
    <row r="18" spans="1:4" s="32" customFormat="1" ht="33.75" customHeight="1">
      <c r="A18" s="91"/>
      <c r="B18" s="88"/>
      <c r="C18" s="92" t="s">
        <v>70</v>
      </c>
      <c r="D18" s="93"/>
    </row>
    <row r="19" spans="1:4" s="23" customFormat="1" ht="42" customHeight="1">
      <c r="A19" s="34">
        <v>6</v>
      </c>
      <c r="B19" s="36" t="s">
        <v>11</v>
      </c>
      <c r="C19" s="86"/>
      <c r="D19" s="86"/>
    </row>
    <row r="20" spans="1:4" s="23" customFormat="1" ht="27.75" customHeight="1">
      <c r="A20" s="34">
        <v>7</v>
      </c>
      <c r="B20" s="36" t="s">
        <v>12</v>
      </c>
      <c r="C20" s="89">
        <f>Перечень_Товаров!J19</f>
        <v>0</v>
      </c>
      <c r="D20" s="89"/>
    </row>
  </sheetData>
  <sheetProtection password="C486" sheet="1" objects="1" scenarios="1" formatRows="0" insertRows="0" deleteRows="0" autoFilter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5"/>
  <sheetViews>
    <sheetView view="pageBreakPreview" zoomScale="103" zoomScaleSheetLayoutView="103" zoomScalePageLayoutView="0" workbookViewId="0" topLeftCell="A1">
      <pane ySplit="2" topLeftCell="A3" activePane="bottomLeft" state="frozen"/>
      <selection pane="topLeft" activeCell="A1" sqref="A1"/>
      <selection pane="bottomLeft" activeCell="G23" sqref="G23:I23"/>
    </sheetView>
  </sheetViews>
  <sheetFormatPr defaultColWidth="9.00390625" defaultRowHeight="12.75"/>
  <cols>
    <col min="1" max="1" width="6.875" style="0" customWidth="1"/>
    <col min="2" max="2" width="46.75390625" style="2" customWidth="1"/>
    <col min="3" max="3" width="10.75390625" style="0" customWidth="1"/>
    <col min="4" max="4" width="10.75390625" style="4" customWidth="1"/>
    <col min="10" max="10" width="13.25390625" style="0" customWidth="1"/>
  </cols>
  <sheetData>
    <row r="1" spans="1:10" s="1" customFormat="1" ht="13.5" thickBot="1">
      <c r="A1" s="97" t="s">
        <v>7</v>
      </c>
      <c r="B1" s="99" t="s">
        <v>0</v>
      </c>
      <c r="C1" s="101" t="s">
        <v>6</v>
      </c>
      <c r="D1" s="103" t="s">
        <v>8</v>
      </c>
      <c r="E1" s="109" t="s">
        <v>1</v>
      </c>
      <c r="F1" s="110"/>
      <c r="G1" s="110"/>
      <c r="H1" s="110"/>
      <c r="I1" s="111"/>
      <c r="J1" s="107" t="s">
        <v>9</v>
      </c>
    </row>
    <row r="2" spans="1:10" s="1" customFormat="1" ht="25.5">
      <c r="A2" s="98"/>
      <c r="B2" s="100"/>
      <c r="C2" s="102"/>
      <c r="D2" s="104"/>
      <c r="E2" s="24" t="s">
        <v>2</v>
      </c>
      <c r="F2" s="24" t="s">
        <v>3</v>
      </c>
      <c r="G2" s="24" t="s">
        <v>4</v>
      </c>
      <c r="H2" s="24" t="s">
        <v>5</v>
      </c>
      <c r="I2" s="3" t="s">
        <v>26</v>
      </c>
      <c r="J2" s="108"/>
    </row>
    <row r="3" spans="1:10" s="9" customFormat="1" ht="12.75">
      <c r="A3" s="7"/>
      <c r="B3" s="13"/>
      <c r="C3" s="8"/>
      <c r="D3" s="17"/>
      <c r="E3" s="55"/>
      <c r="F3" s="10"/>
      <c r="G3" s="10"/>
      <c r="H3" s="55"/>
      <c r="I3" s="25">
        <f>SUM(E3:H3)</f>
        <v>0</v>
      </c>
      <c r="J3" s="26">
        <f>I3*D3</f>
        <v>0</v>
      </c>
    </row>
    <row r="4" spans="1:10" s="9" customFormat="1" ht="12.75">
      <c r="A4" s="7"/>
      <c r="B4" s="13"/>
      <c r="C4" s="8"/>
      <c r="D4" s="17"/>
      <c r="E4" s="55"/>
      <c r="F4" s="10"/>
      <c r="G4" s="10"/>
      <c r="H4" s="55"/>
      <c r="I4" s="25">
        <f>SUM(E4:H4)</f>
        <v>0</v>
      </c>
      <c r="J4" s="26">
        <f>I4*D4</f>
        <v>0</v>
      </c>
    </row>
    <row r="5" spans="1:10" s="9" customFormat="1" ht="12.75">
      <c r="A5" s="7"/>
      <c r="B5" s="13"/>
      <c r="C5" s="8"/>
      <c r="D5" s="17"/>
      <c r="E5" s="55"/>
      <c r="F5" s="10"/>
      <c r="G5" s="10"/>
      <c r="H5" s="55"/>
      <c r="I5" s="25">
        <f>SUM(E5:H5)</f>
        <v>0</v>
      </c>
      <c r="J5" s="26">
        <f>I5*D5</f>
        <v>0</v>
      </c>
    </row>
    <row r="6" spans="1:10" s="9" customFormat="1" ht="12.75">
      <c r="A6" s="7"/>
      <c r="B6" s="13"/>
      <c r="C6" s="8"/>
      <c r="D6" s="17"/>
      <c r="E6" s="55"/>
      <c r="F6" s="10"/>
      <c r="G6" s="10"/>
      <c r="H6" s="55"/>
      <c r="I6" s="25">
        <f>SUM(E6:H6)</f>
        <v>0</v>
      </c>
      <c r="J6" s="26">
        <f>I6*D6</f>
        <v>0</v>
      </c>
    </row>
    <row r="7" spans="1:10" s="9" customFormat="1" ht="12.75">
      <c r="A7" s="7"/>
      <c r="B7" s="13"/>
      <c r="C7" s="8"/>
      <c r="D7" s="17"/>
      <c r="E7" s="55"/>
      <c r="F7" s="10"/>
      <c r="G7" s="10"/>
      <c r="H7" s="55"/>
      <c r="I7" s="25">
        <f aca="true" t="shared" si="0" ref="I7:I14">SUM(E7:H7)</f>
        <v>0</v>
      </c>
      <c r="J7" s="26">
        <f aca="true" t="shared" si="1" ref="J7:J14">I7*D7</f>
        <v>0</v>
      </c>
    </row>
    <row r="8" spans="1:10" s="9" customFormat="1" ht="12.75">
      <c r="A8" s="7"/>
      <c r="B8" s="13"/>
      <c r="C8" s="8"/>
      <c r="D8" s="17"/>
      <c r="E8" s="55"/>
      <c r="F8" s="10"/>
      <c r="G8" s="10"/>
      <c r="H8" s="55"/>
      <c r="I8" s="25">
        <f t="shared" si="0"/>
        <v>0</v>
      </c>
      <c r="J8" s="26">
        <f t="shared" si="1"/>
        <v>0</v>
      </c>
    </row>
    <row r="9" spans="1:10" s="9" customFormat="1" ht="12.75">
      <c r="A9" s="7"/>
      <c r="B9" s="13"/>
      <c r="C9" s="8"/>
      <c r="D9" s="17"/>
      <c r="E9" s="55"/>
      <c r="F9" s="10"/>
      <c r="G9" s="10"/>
      <c r="H9" s="55"/>
      <c r="I9" s="25">
        <f t="shared" si="0"/>
        <v>0</v>
      </c>
      <c r="J9" s="26">
        <f t="shared" si="1"/>
        <v>0</v>
      </c>
    </row>
    <row r="10" spans="1:10" s="9" customFormat="1" ht="12.75">
      <c r="A10" s="7"/>
      <c r="B10" s="13"/>
      <c r="C10" s="8"/>
      <c r="D10" s="17"/>
      <c r="E10" s="55"/>
      <c r="F10" s="10"/>
      <c r="G10" s="10"/>
      <c r="H10" s="55"/>
      <c r="I10" s="25">
        <f t="shared" si="0"/>
        <v>0</v>
      </c>
      <c r="J10" s="26">
        <f t="shared" si="1"/>
        <v>0</v>
      </c>
    </row>
    <row r="11" spans="1:10" s="9" customFormat="1" ht="12.75">
      <c r="A11" s="7"/>
      <c r="B11" s="13"/>
      <c r="C11" s="8"/>
      <c r="D11" s="17"/>
      <c r="E11" s="55"/>
      <c r="F11" s="10"/>
      <c r="G11" s="10"/>
      <c r="H11" s="55"/>
      <c r="I11" s="25">
        <f t="shared" si="0"/>
        <v>0</v>
      </c>
      <c r="J11" s="26">
        <f t="shared" si="1"/>
        <v>0</v>
      </c>
    </row>
    <row r="12" spans="1:10" s="9" customFormat="1" ht="12.75">
      <c r="A12" s="7"/>
      <c r="B12" s="13"/>
      <c r="C12" s="8"/>
      <c r="D12" s="17"/>
      <c r="E12" s="55"/>
      <c r="F12" s="10"/>
      <c r="G12" s="10"/>
      <c r="H12" s="55"/>
      <c r="I12" s="25">
        <f t="shared" si="0"/>
        <v>0</v>
      </c>
      <c r="J12" s="26">
        <f t="shared" si="1"/>
        <v>0</v>
      </c>
    </row>
    <row r="13" spans="1:10" s="9" customFormat="1" ht="12.75">
      <c r="A13" s="7"/>
      <c r="B13" s="13"/>
      <c r="C13" s="8"/>
      <c r="D13" s="17"/>
      <c r="E13" s="55"/>
      <c r="F13" s="10"/>
      <c r="G13" s="10"/>
      <c r="H13" s="55"/>
      <c r="I13" s="25">
        <f t="shared" si="0"/>
        <v>0</v>
      </c>
      <c r="J13" s="26">
        <f t="shared" si="1"/>
        <v>0</v>
      </c>
    </row>
    <row r="14" spans="1:10" s="9" customFormat="1" ht="12.75">
      <c r="A14" s="7"/>
      <c r="B14" s="13"/>
      <c r="C14" s="8"/>
      <c r="D14" s="17"/>
      <c r="E14" s="55"/>
      <c r="F14" s="10"/>
      <c r="G14" s="10"/>
      <c r="H14" s="55"/>
      <c r="I14" s="25">
        <f t="shared" si="0"/>
        <v>0</v>
      </c>
      <c r="J14" s="26">
        <f t="shared" si="1"/>
        <v>0</v>
      </c>
    </row>
    <row r="15" spans="1:10" s="9" customFormat="1" ht="12.75">
      <c r="A15" s="7"/>
      <c r="B15" s="13"/>
      <c r="C15" s="8"/>
      <c r="D15" s="17"/>
      <c r="E15" s="10"/>
      <c r="F15" s="10"/>
      <c r="G15" s="10"/>
      <c r="H15" s="10"/>
      <c r="I15" s="25">
        <f>SUM(E15:H15)</f>
        <v>0</v>
      </c>
      <c r="J15" s="26">
        <f>I15*D15</f>
        <v>0</v>
      </c>
    </row>
    <row r="16" spans="1:10" s="9" customFormat="1" ht="12.75">
      <c r="A16" s="7"/>
      <c r="B16" s="13"/>
      <c r="C16" s="8"/>
      <c r="D16" s="17"/>
      <c r="E16" s="10"/>
      <c r="F16" s="10"/>
      <c r="G16" s="10"/>
      <c r="H16" s="10"/>
      <c r="I16" s="25">
        <f>SUM(E16:H16)</f>
        <v>0</v>
      </c>
      <c r="J16" s="26">
        <f>I16*D16</f>
        <v>0</v>
      </c>
    </row>
    <row r="17" spans="1:10" s="9" customFormat="1" ht="12.75">
      <c r="A17" s="7"/>
      <c r="B17" s="13"/>
      <c r="C17" s="8"/>
      <c r="D17" s="17"/>
      <c r="E17" s="10"/>
      <c r="F17" s="10"/>
      <c r="G17" s="10"/>
      <c r="H17" s="10"/>
      <c r="I17" s="25">
        <f>SUM(E17:H17)</f>
        <v>0</v>
      </c>
      <c r="J17" s="26">
        <f>I17*D17</f>
        <v>0</v>
      </c>
    </row>
    <row r="18" spans="1:10" s="9" customFormat="1" ht="12.75">
      <c r="A18" s="8"/>
      <c r="B18" s="13"/>
      <c r="C18" s="8"/>
      <c r="D18" s="17"/>
      <c r="E18" s="10"/>
      <c r="F18" s="10"/>
      <c r="G18" s="10"/>
      <c r="H18" s="10"/>
      <c r="I18" s="25">
        <f>SUM(E18:H18)</f>
        <v>0</v>
      </c>
      <c r="J18" s="26">
        <f>I18*D18</f>
        <v>0</v>
      </c>
    </row>
    <row r="19" spans="2:10" s="48" customFormat="1" ht="42.75" customHeight="1">
      <c r="B19" s="49"/>
      <c r="D19" s="50" t="s">
        <v>15</v>
      </c>
      <c r="E19" s="51">
        <f>SUMPRODUCT($D1:$D18,E1:E18)</f>
        <v>0</v>
      </c>
      <c r="F19" s="51">
        <f>SUMPRODUCT($D1:$D18,F1:F18)</f>
        <v>0</v>
      </c>
      <c r="G19" s="51">
        <f>SUMPRODUCT($D1:$D18,G1:G18)</f>
        <v>0</v>
      </c>
      <c r="H19" s="51">
        <f>SUMPRODUCT($D1:$D18,H1:H18)</f>
        <v>0</v>
      </c>
      <c r="I19" s="52" t="str">
        <f>IF(SUM(E19:H19)=J19," ","Ошибка")</f>
        <v> </v>
      </c>
      <c r="J19" s="56">
        <f>SUM(J1:J18)</f>
        <v>0</v>
      </c>
    </row>
    <row r="20" spans="9:10" ht="14.25">
      <c r="I20" s="6"/>
      <c r="J20" s="18"/>
    </row>
    <row r="21" spans="2:9" ht="35.25" customHeight="1">
      <c r="B21" s="5" t="s">
        <v>44</v>
      </c>
      <c r="C21" s="112"/>
      <c r="D21" s="112"/>
      <c r="E21" s="112"/>
      <c r="G21" s="113"/>
      <c r="H21" s="113"/>
      <c r="I21" s="113"/>
    </row>
    <row r="22" spans="2:9" ht="27.75" customHeight="1">
      <c r="B22" s="47" t="s">
        <v>45</v>
      </c>
      <c r="C22" s="106"/>
      <c r="D22" s="106"/>
      <c r="E22" s="106"/>
      <c r="G22" s="105"/>
      <c r="H22" s="105"/>
      <c r="I22" s="105"/>
    </row>
    <row r="23" spans="2:9" ht="27.75" customHeight="1">
      <c r="B23" s="37" t="s">
        <v>19</v>
      </c>
      <c r="C23" s="106"/>
      <c r="D23" s="106"/>
      <c r="E23" s="106"/>
      <c r="G23" s="105"/>
      <c r="H23" s="105"/>
      <c r="I23" s="105"/>
    </row>
    <row r="24" spans="2:9" s="72" customFormat="1" ht="42" customHeight="1">
      <c r="B24" s="74" t="s">
        <v>49</v>
      </c>
      <c r="C24" s="73"/>
      <c r="D24" s="73"/>
      <c r="E24" s="73"/>
      <c r="G24" s="114"/>
      <c r="H24" s="114"/>
      <c r="I24" s="114"/>
    </row>
    <row r="25" ht="14.25">
      <c r="D25" s="4" t="s">
        <v>67</v>
      </c>
    </row>
  </sheetData>
  <sheetProtection password="C486" sheet="1" objects="1" scenarios="1" formatRows="0" insertRows="0" deleteRows="0" autoFilter="0"/>
  <autoFilter ref="A2:J19"/>
  <mergeCells count="13">
    <mergeCell ref="J1:J2"/>
    <mergeCell ref="E1:I1"/>
    <mergeCell ref="C21:E21"/>
    <mergeCell ref="G21:I21"/>
    <mergeCell ref="G24:I24"/>
    <mergeCell ref="C23:E23"/>
    <mergeCell ref="G23:I23"/>
    <mergeCell ref="A1:A2"/>
    <mergeCell ref="B1:B2"/>
    <mergeCell ref="C1:C2"/>
    <mergeCell ref="D1:D2"/>
    <mergeCell ref="G22:I22"/>
    <mergeCell ref="C22:E22"/>
  </mergeCells>
  <printOptions horizontalCentered="1"/>
  <pageMargins left="0.5905511811023623" right="0.5905511811023623" top="0.984251968503937" bottom="0.5905511811023623" header="0.5118110236220472" footer="0.3937007874015748"/>
  <pageSetup horizontalDpi="300" verticalDpi="300" orientation="landscape" paperSize="9" r:id="rId1"/>
  <headerFooter alignWithMargins="0">
    <oddFooter>&amp;CСтраница &amp;P из &amp;N&amp;R2020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2020-01-14T08:09:37Z</cp:lastPrinted>
  <dcterms:created xsi:type="dcterms:W3CDTF">2008-02-13T11:22:42Z</dcterms:created>
  <dcterms:modified xsi:type="dcterms:W3CDTF">2020-06-25T07:22:41Z</dcterms:modified>
  <cp:category/>
  <cp:version/>
  <cp:contentType/>
  <cp:contentStatus/>
</cp:coreProperties>
</file>